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AC96C5E-5F6F-4F7A-9ACC-686CEEDD38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P8" i="2"/>
  <c r="P14" i="2" s="1"/>
  <c r="M14" i="2"/>
  <c r="G14" i="2"/>
  <c r="M8" i="2"/>
  <c r="G8" i="2"/>
  <c r="I20" i="2"/>
  <c r="G20" i="2"/>
  <c r="M20" i="2"/>
</calcChain>
</file>

<file path=xl/sharedStrings.xml><?xml version="1.0" encoding="utf-8"?>
<sst xmlns="http://schemas.openxmlformats.org/spreadsheetml/2006/main" count="332" uniqueCount="184">
  <si>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</si>
  <si>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</si>
  <si>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</si>
  <si>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</si>
  <si>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</si>
  <si>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</si>
  <si>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</si>
  <si>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</si>
  <si>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</si>
  <si>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</si>
  <si>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</si>
  <si>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</si>
  <si>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</si>
  <si>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</si>
  <si>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</si>
  <si>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</si>
  <si>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</si>
  <si>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</si>
  <si>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</si>
  <si>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</si>
  <si>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</si>
  <si>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</si>
  <si>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</si>
  <si>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</si>
  <si>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</si>
  <si>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</si>
  <si>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</si>
  <si>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</si>
  <si>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</si>
  <si>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</si>
  <si>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3.</t>
  </si>
  <si>
    <t>Virkiä  2</t>
  </si>
  <si>
    <t>ykköspesis</t>
  </si>
  <si>
    <t>KL - %</t>
  </si>
  <si>
    <t>Ottelu</t>
  </si>
  <si>
    <t>1.  ottelu</t>
  </si>
  <si>
    <t>Kunnari</t>
  </si>
  <si>
    <t>PeTo-Jussit  2</t>
  </si>
  <si>
    <t>Virkiä</t>
  </si>
  <si>
    <t xml:space="preserve">  17 v   9 kk   4 pv</t>
  </si>
  <si>
    <t>16.05. 2010  Virikiä - Pesä Ysit  2-0  (8-1, 7-6)</t>
  </si>
  <si>
    <t xml:space="preserve">  17 v   9 kk   9 pv</t>
  </si>
  <si>
    <t>PeTo-Jussit</t>
  </si>
  <si>
    <t>9.</t>
  </si>
  <si>
    <t>19.06. 2011  PeTo-Jussit - Pesäkarhut  0-2  (3-11, 0-8)</t>
  </si>
  <si>
    <t xml:space="preserve">  18 v 10 kk   8 pv</t>
  </si>
  <si>
    <t>7.8.1992   Ikaalinen</t>
  </si>
  <si>
    <t>Seurat</t>
  </si>
  <si>
    <t>Virkiä = Lapuan Virkiä  (1907)</t>
  </si>
  <si>
    <t>suomensarja</t>
  </si>
  <si>
    <t>Pesäkarhut</t>
  </si>
  <si>
    <t>06.07. 2012  Pesäkarhut - Lukko  2-0  (6-4, 10-1)</t>
  </si>
  <si>
    <t xml:space="preserve">  19 v 10 kk 29 pv</t>
  </si>
  <si>
    <t>2.</t>
  </si>
  <si>
    <t>1.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</si>
  <si>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</si>
  <si>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</si>
  <si>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</si>
  <si>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</si>
  <si>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</si>
  <si>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</si>
  <si>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</si>
  <si>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</si>
  <si>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</si>
  <si>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</si>
  <si>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</si>
  <si>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</si>
  <si>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</si>
  <si>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</si>
  <si>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LIITTO - LEHDISTÖ - KORTTI</t>
  </si>
  <si>
    <t>NAISET</t>
  </si>
  <si>
    <t xml:space="preserve">  KL-%</t>
  </si>
  <si>
    <t>Lehdistö</t>
  </si>
  <si>
    <t>Ikä ensimmäisessä ottelussa</t>
  </si>
  <si>
    <t>03.07. 2010  Helsinki</t>
  </si>
  <si>
    <t>1v</t>
  </si>
  <si>
    <t>II p</t>
  </si>
  <si>
    <t>Petri Kaijansinkko</t>
  </si>
  <si>
    <t>1032</t>
  </si>
  <si>
    <t>23.07. 2011  Kouvola</t>
  </si>
  <si>
    <t>3v</t>
  </si>
  <si>
    <t>Mika Takalahti</t>
  </si>
  <si>
    <t>19.06. 2012  Turku</t>
  </si>
  <si>
    <t>Jussi Viljanen</t>
  </si>
  <si>
    <t>19 v  10 kk  12 pv</t>
  </si>
  <si>
    <t>02.07. 2016  Kouvola</t>
  </si>
  <si>
    <t>3267</t>
  </si>
  <si>
    <t>Lukko</t>
  </si>
  <si>
    <t>2p</t>
  </si>
  <si>
    <t>Antti Yli-Saunamäki</t>
  </si>
  <si>
    <t>23 v  10 kk  25 pv</t>
  </si>
  <si>
    <t>Lukko = Fera</t>
  </si>
  <si>
    <t>4.</t>
  </si>
  <si>
    <t>SMJ</t>
  </si>
  <si>
    <t>SMJ = Seinäjoen Maila-Jussit  (1932)</t>
  </si>
  <si>
    <t>20.06. 2017  Lapua</t>
  </si>
  <si>
    <t>Sami Österlund</t>
  </si>
  <si>
    <t xml:space="preserve">  Itä - Länsi, tulos</t>
  </si>
  <si>
    <t xml:space="preserve">  1-2  (8-5, 2-3, 0-1)</t>
  </si>
  <si>
    <t xml:space="preserve">  0-2  (0-5, 6-14)</t>
  </si>
  <si>
    <t xml:space="preserve">  Tulos</t>
  </si>
  <si>
    <t xml:space="preserve">  1-0  (3-0, 2-2)</t>
  </si>
  <si>
    <t xml:space="preserve">  0-1  (1-4, 2-2)</t>
  </si>
  <si>
    <t>8.</t>
  </si>
  <si>
    <t>3/3</t>
  </si>
  <si>
    <t>2/2</t>
  </si>
  <si>
    <t>1/1</t>
  </si>
  <si>
    <t>L+T</t>
  </si>
  <si>
    <t>30.06. 2018  Joensuu</t>
  </si>
  <si>
    <t>7/7</t>
  </si>
  <si>
    <t>4/4</t>
  </si>
  <si>
    <t>11/11</t>
  </si>
  <si>
    <t>0/1</t>
  </si>
  <si>
    <t>0/2</t>
  </si>
  <si>
    <t>2/4</t>
  </si>
  <si>
    <t>2/6</t>
  </si>
  <si>
    <t>2/3</t>
  </si>
  <si>
    <t>5/7</t>
  </si>
  <si>
    <t>3287</t>
  </si>
  <si>
    <t xml:space="preserve">  0-2  (2-10, 1-7)</t>
  </si>
  <si>
    <t>5.</t>
  </si>
  <si>
    <t xml:space="preserve">Lyöty </t>
  </si>
  <si>
    <t xml:space="preserve">Tuotu </t>
  </si>
  <si>
    <t>06.07. 2019  Seinäjoki</t>
  </si>
  <si>
    <t>3p</t>
  </si>
  <si>
    <t>1/2</t>
  </si>
  <si>
    <t>0/3</t>
  </si>
  <si>
    <t>Tomi Niskanen</t>
  </si>
  <si>
    <t>3911</t>
  </si>
  <si>
    <t>Tahko</t>
  </si>
  <si>
    <t>Tarmo</t>
  </si>
  <si>
    <t>Tarmo = Ikaalisten Tarmo  (1908),  kasvattajaseura</t>
  </si>
  <si>
    <t>Tahko = Hyvinkään Tahko  (1915)</t>
  </si>
  <si>
    <t>26.08. 2009  PeTo-Jussit - Virkiä  0-2  (1-2, 1-2)</t>
  </si>
  <si>
    <t>36.  ottelu</t>
  </si>
  <si>
    <t>3.  ottelu</t>
  </si>
  <si>
    <t>65.  ottelu</t>
  </si>
  <si>
    <t>Laura Hokkanen os. Kerola</t>
  </si>
  <si>
    <t>07.08. 2021  Pori</t>
  </si>
  <si>
    <t xml:space="preserve">  0-2  (1-4, 0-3)</t>
  </si>
  <si>
    <t>Jarkko Pokela</t>
  </si>
  <si>
    <t>3050</t>
  </si>
  <si>
    <t>12/20</t>
  </si>
  <si>
    <t>4/9</t>
  </si>
  <si>
    <t xml:space="preserve">  0-1  (1-2, 4-4)</t>
  </si>
  <si>
    <t xml:space="preserve">  1-2  (2-1, 3-4, 0-1)</t>
  </si>
  <si>
    <t>6.</t>
  </si>
  <si>
    <t>hSM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</si>
  <si>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</si>
  <si>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</si>
  <si>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</si>
  <si>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</si>
  <si>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</si>
  <si>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</si>
  <si>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</si>
  <si>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PeTo-Jussit  (2004)</t>
  </si>
  <si>
    <t>Pesäkarhut  (1985)</t>
  </si>
  <si>
    <t>Fera (1958)</t>
  </si>
  <si>
    <t>0-0-1</t>
  </si>
  <si>
    <t xml:space="preserve"> 3-0  Turku-Pesis</t>
  </si>
  <si>
    <t xml:space="preserve"> 0-3  Kirittäret</t>
  </si>
  <si>
    <t xml:space="preserve"> 2-0  Pesä Ysit</t>
  </si>
  <si>
    <t xml:space="preserve"> 3-0  VuVe</t>
  </si>
  <si>
    <t xml:space="preserve"> 3-0  Pesäkarhut</t>
  </si>
  <si>
    <t xml:space="preserve"> 3-2  Kirittäret</t>
  </si>
  <si>
    <t xml:space="preserve"> 3-0  ViU</t>
  </si>
  <si>
    <t xml:space="preserve"> 3-0  Fera</t>
  </si>
  <si>
    <t xml:space="preserve"> 3-1  Kirittäret</t>
  </si>
  <si>
    <t xml:space="preserve">          Arvo-ottelut ja mitalit</t>
  </si>
  <si>
    <t xml:space="preserve"> 3-0  ViPa</t>
  </si>
  <si>
    <t xml:space="preserve"> 2-3  Virkiä</t>
  </si>
  <si>
    <t xml:space="preserve"> 2-0  ViU</t>
  </si>
  <si>
    <t xml:space="preserve"> 3-1  VuVe</t>
  </si>
  <si>
    <t xml:space="preserve"> 3-0  Kirittäret</t>
  </si>
  <si>
    <t xml:space="preserve"> 0-3  Virkiä</t>
  </si>
  <si>
    <t xml:space="preserve"> 3-0  SMJ</t>
  </si>
  <si>
    <t xml:space="preserve"> 1-2  Pesäkarhut</t>
  </si>
  <si>
    <t xml:space="preserve"> 1-3  Manse PP</t>
  </si>
  <si>
    <t xml:space="preserve"> 0-2  Virkiä</t>
  </si>
  <si>
    <t>6/11    55%</t>
  </si>
  <si>
    <t xml:space="preserve"> 1-3  Virkiä</t>
  </si>
  <si>
    <t>3/7   43%</t>
  </si>
  <si>
    <t>2/3   67%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</si>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</sst>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165" fontId="2" fillId="6" borderId="3" xfId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5" fontId="2" fillId="2" borderId="13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5" fontId="2" fillId="9" borderId="11" xfId="1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2" fillId="3" borderId="2" xfId="0" applyFont="1" applyFill="1" applyBorder="1"/>
    <xf numFmtId="0" fontId="2" fillId="4" borderId="3" xfId="0" applyFont="1" applyFill="1" applyBorder="1"/>
    <xf numFmtId="0" fontId="2" fillId="8" borderId="3" xfId="0" applyFont="1" applyFill="1" applyBorder="1"/>
    <xf numFmtId="0" fontId="2" fillId="5" borderId="3" xfId="0" applyFont="1" applyFill="1" applyBorder="1"/>
    <xf numFmtId="0" fontId="2" fillId="3" borderId="3" xfId="0" applyFont="1" applyFill="1" applyBorder="1"/>
    <xf numFmtId="165" fontId="2" fillId="2" borderId="0" xfId="0" applyNumberFormat="1" applyFont="1" applyFill="1"/>
    <xf numFmtId="0" fontId="2" fillId="2" borderId="6" xfId="0" applyFont="1" applyFill="1" applyBorder="1"/>
    <xf numFmtId="0" fontId="3" fillId="4" borderId="2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3" fillId="2" borderId="0" xfId="0" applyFont="1" applyFill="1"/>
    <xf numFmtId="0" fontId="4" fillId="7" borderId="0" xfId="0" applyFont="1" applyFill="1"/>
    <xf numFmtId="0" fontId="3" fillId="0" borderId="0" xfId="0" applyFont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3"/>
  <sheetViews>
    <sheetView tabSelected="1" zoomScale="83" zoomScaleNormal="83" workbookViewId="0"/>
  </sheetViews>
  <sheetFormatPr defaultRowHeight="15" customHeight="1" x14ac:dyDescent="0.25"/>
  <cols>
    <col min="1" max="1" width="0.5703125" style="20" customWidth="1"/>
    <col min="2" max="3" width="6.7109375" style="164" customWidth="1"/>
    <col min="4" max="4" width="14.140625" style="39" customWidth="1"/>
    <col min="5" max="12" width="5.7109375" style="39" customWidth="1"/>
    <col min="13" max="13" width="6.28515625" style="39" customWidth="1"/>
    <col min="14" max="14" width="8.140625" style="39" bestFit="1" customWidth="1"/>
    <col min="15" max="15" width="0.7109375" style="39" customWidth="1"/>
    <col min="16" max="18" width="5.7109375" style="165" customWidth="1"/>
    <col min="19" max="19" width="5.7109375" style="90" customWidth="1"/>
    <col min="20" max="20" width="0.7109375" style="23" customWidth="1"/>
    <col min="21" max="25" width="5.7109375" style="39" customWidth="1"/>
    <col min="26" max="26" width="7.7109375" style="39" bestFit="1" customWidth="1"/>
    <col min="27" max="27" width="0.7109375" style="39" customWidth="1"/>
    <col min="28" max="30" width="5.7109375" style="165" customWidth="1"/>
    <col min="31" max="31" width="5.7109375" style="90" customWidth="1"/>
    <col min="32" max="32" width="0.7109375" style="23" customWidth="1"/>
    <col min="33" max="33" width="16.7109375" style="90" customWidth="1"/>
    <col min="34" max="34" width="15.7109375" style="90" customWidth="1"/>
    <col min="35" max="35" width="16.42578125" style="90" bestFit="1" customWidth="1"/>
    <col min="36" max="36" width="14.7109375" style="90" customWidth="1"/>
    <col min="37" max="37" width="0.7109375" style="23" customWidth="1"/>
    <col min="38" max="39" width="4.7109375" style="20" customWidth="1"/>
    <col min="40" max="40" width="5.7109375" style="20" customWidth="1"/>
    <col min="41" max="43" width="4.7109375" style="20" customWidth="1"/>
    <col min="44" max="44" width="6.7109375" style="20" customWidth="1"/>
    <col min="45" max="16384" width="9.140625" style="20"/>
  </cols>
  <sheetData>
    <row r="1" spans="1:49" s="7" customFormat="1" ht="15" customHeight="1" x14ac:dyDescent="0.25">
      <c r="A1" s="1"/>
      <c r="B1" s="132" t="s">
        <v>137</v>
      </c>
      <c r="C1" s="132"/>
      <c r="D1" s="2"/>
      <c r="E1" s="3" t="s">
        <v>46</v>
      </c>
      <c r="F1" s="4"/>
      <c r="G1" s="132"/>
      <c r="H1" s="2"/>
      <c r="I1" s="4"/>
      <c r="J1" s="4"/>
      <c r="K1" s="4"/>
      <c r="L1" s="2"/>
      <c r="M1" s="4"/>
      <c r="N1" s="4"/>
      <c r="O1" s="5"/>
      <c r="P1" s="133"/>
      <c r="Q1" s="133"/>
      <c r="R1" s="133"/>
      <c r="S1" s="2"/>
      <c r="T1" s="4"/>
      <c r="U1" s="4"/>
      <c r="V1" s="2"/>
      <c r="W1" s="2"/>
      <c r="X1" s="2"/>
      <c r="Y1" s="2"/>
      <c r="Z1" s="2"/>
      <c r="AA1" s="132"/>
      <c r="AB1" s="133"/>
      <c r="AC1" s="133"/>
      <c r="AD1" s="133"/>
      <c r="AE1" s="2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6"/>
      <c r="AS1" s="6"/>
      <c r="AT1" s="6"/>
      <c r="AU1" s="6"/>
      <c r="AV1" s="6"/>
      <c r="AW1" s="6"/>
    </row>
    <row r="2" spans="1:49" s="7" customFormat="1" ht="15" customHeight="1" x14ac:dyDescent="0.2">
      <c r="A2" s="1"/>
      <c r="B2" s="8" t="s">
        <v>10</v>
      </c>
      <c r="C2" s="9"/>
      <c r="D2" s="134"/>
      <c r="E2" s="135" t="s">
        <v>17</v>
      </c>
      <c r="F2" s="10"/>
      <c r="G2" s="10"/>
      <c r="H2" s="10"/>
      <c r="I2" s="17" t="s">
        <v>11</v>
      </c>
      <c r="J2" s="13"/>
      <c r="K2" s="10"/>
      <c r="L2" s="10"/>
      <c r="M2" s="10"/>
      <c r="N2" s="11"/>
      <c r="O2" s="15"/>
      <c r="P2" s="18"/>
      <c r="Q2" s="16" t="s">
        <v>17</v>
      </c>
      <c r="R2" s="10"/>
      <c r="S2" s="17"/>
      <c r="T2" s="15"/>
      <c r="U2" s="16" t="s">
        <v>18</v>
      </c>
      <c r="V2" s="10"/>
      <c r="W2" s="10"/>
      <c r="X2" s="10"/>
      <c r="Y2" s="16"/>
      <c r="Z2" s="17"/>
      <c r="AA2" s="15"/>
      <c r="AB2" s="16" t="s">
        <v>148</v>
      </c>
      <c r="AC2" s="16"/>
      <c r="AD2" s="10"/>
      <c r="AE2" s="17"/>
      <c r="AF2" s="15"/>
      <c r="AG2" s="18" t="s">
        <v>149</v>
      </c>
      <c r="AH2" s="10"/>
      <c r="AI2" s="10"/>
      <c r="AJ2" s="11"/>
      <c r="AK2" s="15"/>
      <c r="AL2" s="18" t="s">
        <v>168</v>
      </c>
      <c r="AM2" s="10"/>
      <c r="AN2" s="10"/>
      <c r="AO2" s="16"/>
      <c r="AP2" s="10"/>
      <c r="AQ2" s="11"/>
      <c r="AR2" s="6"/>
      <c r="AS2" s="6"/>
      <c r="AT2" s="6"/>
      <c r="AU2" s="6"/>
      <c r="AV2" s="6"/>
      <c r="AW2" s="6"/>
    </row>
    <row r="3" spans="1:49" ht="15" customHeight="1" x14ac:dyDescent="0.2">
      <c r="A3" s="1"/>
      <c r="B3" s="14" t="s">
        <v>0</v>
      </c>
      <c r="C3" s="14" t="s">
        <v>12</v>
      </c>
      <c r="D3" s="135" t="s">
        <v>1</v>
      </c>
      <c r="E3" s="14" t="s">
        <v>4</v>
      </c>
      <c r="F3" s="14" t="s">
        <v>13</v>
      </c>
      <c r="G3" s="11" t="s">
        <v>14</v>
      </c>
      <c r="H3" s="14" t="s">
        <v>15</v>
      </c>
      <c r="I3" s="14" t="s">
        <v>3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21</v>
      </c>
      <c r="O3" s="19"/>
      <c r="P3" s="14" t="s">
        <v>14</v>
      </c>
      <c r="Q3" s="14" t="s">
        <v>15</v>
      </c>
      <c r="R3" s="14" t="s">
        <v>107</v>
      </c>
      <c r="S3" s="14" t="s">
        <v>3</v>
      </c>
      <c r="T3" s="19"/>
      <c r="U3" s="14" t="s">
        <v>4</v>
      </c>
      <c r="V3" s="14" t="s">
        <v>13</v>
      </c>
      <c r="W3" s="11" t="s">
        <v>14</v>
      </c>
      <c r="X3" s="14" t="s">
        <v>15</v>
      </c>
      <c r="Y3" s="14" t="s">
        <v>3</v>
      </c>
      <c r="Z3" s="14" t="s">
        <v>21</v>
      </c>
      <c r="AA3" s="19"/>
      <c r="AB3" s="14" t="s">
        <v>14</v>
      </c>
      <c r="AC3" s="14" t="s">
        <v>15</v>
      </c>
      <c r="AD3" s="14" t="s">
        <v>107</v>
      </c>
      <c r="AE3" s="14" t="s">
        <v>3</v>
      </c>
      <c r="AF3" s="19"/>
      <c r="AG3" s="14" t="s">
        <v>150</v>
      </c>
      <c r="AH3" s="14" t="s">
        <v>151</v>
      </c>
      <c r="AI3" s="11" t="s">
        <v>152</v>
      </c>
      <c r="AJ3" s="14" t="s">
        <v>153</v>
      </c>
      <c r="AK3" s="19"/>
      <c r="AL3" s="14" t="s">
        <v>22</v>
      </c>
      <c r="AM3" s="14" t="s">
        <v>23</v>
      </c>
      <c r="AN3" s="11" t="s">
        <v>147</v>
      </c>
      <c r="AO3" s="11" t="s">
        <v>27</v>
      </c>
      <c r="AP3" s="13" t="s">
        <v>28</v>
      </c>
      <c r="AQ3" s="14" t="s">
        <v>29</v>
      </c>
      <c r="AR3" s="6"/>
      <c r="AS3" s="6"/>
      <c r="AT3" s="6"/>
      <c r="AU3" s="6"/>
      <c r="AV3" s="6"/>
      <c r="AW3" s="6"/>
    </row>
    <row r="4" spans="1:49" ht="15" customHeight="1" x14ac:dyDescent="0.25">
      <c r="A4" s="1"/>
      <c r="B4" s="42">
        <v>2006</v>
      </c>
      <c r="C4" s="42" t="s">
        <v>53</v>
      </c>
      <c r="D4" s="136" t="s">
        <v>130</v>
      </c>
      <c r="E4" s="42"/>
      <c r="F4" s="43" t="s">
        <v>49</v>
      </c>
      <c r="G4" s="44"/>
      <c r="H4" s="45"/>
      <c r="I4" s="42"/>
      <c r="J4" s="42"/>
      <c r="K4" s="42"/>
      <c r="L4" s="42"/>
      <c r="M4" s="42"/>
      <c r="N4" s="42"/>
      <c r="O4" s="23"/>
      <c r="P4" s="14"/>
      <c r="Q4" s="14"/>
      <c r="R4" s="14"/>
      <c r="S4" s="14"/>
      <c r="U4" s="24"/>
      <c r="V4" s="24"/>
      <c r="W4" s="24"/>
      <c r="X4" s="24"/>
      <c r="Y4" s="24"/>
      <c r="Z4" s="27"/>
      <c r="AA4" s="23"/>
      <c r="AB4" s="14"/>
      <c r="AC4" s="14"/>
      <c r="AD4" s="14"/>
      <c r="AE4" s="14"/>
      <c r="AG4" s="26"/>
      <c r="AH4" s="26"/>
      <c r="AI4" s="26"/>
      <c r="AJ4" s="26"/>
      <c r="AL4" s="24"/>
      <c r="AM4" s="24"/>
      <c r="AN4" s="26"/>
      <c r="AO4" s="24"/>
      <c r="AP4" s="24"/>
      <c r="AQ4" s="24"/>
      <c r="AR4" s="6"/>
      <c r="AS4" s="6"/>
      <c r="AT4" s="6"/>
      <c r="AU4" s="6"/>
      <c r="AV4" s="6"/>
      <c r="AW4" s="6"/>
    </row>
    <row r="5" spans="1:49" ht="15" customHeight="1" x14ac:dyDescent="0.25">
      <c r="A5" s="1"/>
      <c r="B5" s="21">
        <v>2007</v>
      </c>
      <c r="C5" s="21" t="s">
        <v>120</v>
      </c>
      <c r="D5" s="137" t="s">
        <v>31</v>
      </c>
      <c r="E5" s="21"/>
      <c r="F5" s="22" t="s">
        <v>32</v>
      </c>
      <c r="G5" s="41"/>
      <c r="H5" s="40"/>
      <c r="I5" s="21"/>
      <c r="J5" s="21"/>
      <c r="K5" s="21"/>
      <c r="L5" s="21"/>
      <c r="M5" s="21"/>
      <c r="N5" s="21"/>
      <c r="O5" s="23"/>
      <c r="P5" s="14"/>
      <c r="Q5" s="14"/>
      <c r="R5" s="14"/>
      <c r="S5" s="14"/>
      <c r="T5" s="19"/>
      <c r="U5" s="24"/>
      <c r="V5" s="24"/>
      <c r="W5" s="24"/>
      <c r="X5" s="24"/>
      <c r="Y5" s="24"/>
      <c r="Z5" s="27"/>
      <c r="AA5" s="23"/>
      <c r="AB5" s="14"/>
      <c r="AC5" s="14"/>
      <c r="AD5" s="14"/>
      <c r="AE5" s="14"/>
      <c r="AF5" s="19"/>
      <c r="AG5" s="26"/>
      <c r="AH5" s="26"/>
      <c r="AI5" s="26"/>
      <c r="AJ5" s="26"/>
      <c r="AL5" s="24"/>
      <c r="AM5" s="24"/>
      <c r="AN5" s="26"/>
      <c r="AO5" s="24"/>
      <c r="AP5" s="24"/>
      <c r="AQ5" s="24"/>
      <c r="AR5" s="6"/>
      <c r="AS5" s="6"/>
      <c r="AT5" s="6"/>
      <c r="AU5" s="6"/>
      <c r="AV5" s="6"/>
      <c r="AW5" s="6"/>
    </row>
    <row r="6" spans="1:49" ht="15" customHeight="1" x14ac:dyDescent="0.25">
      <c r="A6" s="1"/>
      <c r="B6" s="21">
        <v>2008</v>
      </c>
      <c r="C6" s="21" t="s">
        <v>53</v>
      </c>
      <c r="D6" s="137" t="s">
        <v>31</v>
      </c>
      <c r="E6" s="21"/>
      <c r="F6" s="22" t="s">
        <v>32</v>
      </c>
      <c r="G6" s="41"/>
      <c r="H6" s="40"/>
      <c r="I6" s="21"/>
      <c r="J6" s="21"/>
      <c r="K6" s="21"/>
      <c r="L6" s="21"/>
      <c r="M6" s="21"/>
      <c r="N6" s="21"/>
      <c r="O6" s="23"/>
      <c r="P6" s="14"/>
      <c r="Q6" s="14"/>
      <c r="R6" s="14"/>
      <c r="S6" s="14"/>
      <c r="T6" s="19"/>
      <c r="U6" s="24"/>
      <c r="V6" s="24"/>
      <c r="W6" s="24"/>
      <c r="X6" s="24"/>
      <c r="Y6" s="24"/>
      <c r="Z6" s="27"/>
      <c r="AA6" s="23"/>
      <c r="AB6" s="14"/>
      <c r="AC6" s="14"/>
      <c r="AD6" s="14"/>
      <c r="AE6" s="14"/>
      <c r="AF6" s="19"/>
      <c r="AG6" s="26"/>
      <c r="AH6" s="26"/>
      <c r="AI6" s="26"/>
      <c r="AJ6" s="26"/>
      <c r="AL6" s="24"/>
      <c r="AM6" s="24"/>
      <c r="AN6" s="26"/>
      <c r="AO6" s="24"/>
      <c r="AP6" s="24"/>
      <c r="AQ6" s="24"/>
      <c r="AR6" s="6"/>
      <c r="AS6" s="6"/>
      <c r="AT6" s="6"/>
      <c r="AU6" s="6"/>
      <c r="AV6" s="6"/>
      <c r="AW6" s="6"/>
    </row>
    <row r="7" spans="1:49" ht="15" customHeight="1" x14ac:dyDescent="0.25">
      <c r="A7" s="1"/>
      <c r="B7" s="21">
        <v>2009</v>
      </c>
      <c r="C7" s="21" t="s">
        <v>120</v>
      </c>
      <c r="D7" s="137" t="s">
        <v>37</v>
      </c>
      <c r="E7" s="21"/>
      <c r="F7" s="22" t="s">
        <v>32</v>
      </c>
      <c r="G7" s="41"/>
      <c r="H7" s="40"/>
      <c r="I7" s="21"/>
      <c r="J7" s="21"/>
      <c r="K7" s="21"/>
      <c r="L7" s="21"/>
      <c r="M7" s="21"/>
      <c r="N7" s="21"/>
      <c r="O7" s="23"/>
      <c r="P7" s="14"/>
      <c r="Q7" s="14"/>
      <c r="R7" s="14"/>
      <c r="S7" s="14"/>
      <c r="T7" s="19"/>
      <c r="U7" s="24">
        <v>1</v>
      </c>
      <c r="V7" s="24">
        <v>0</v>
      </c>
      <c r="W7" s="24">
        <v>0</v>
      </c>
      <c r="X7" s="24">
        <v>0</v>
      </c>
      <c r="Y7" s="24">
        <v>0</v>
      </c>
      <c r="Z7" s="27">
        <v>0</v>
      </c>
      <c r="AA7" s="23"/>
      <c r="AB7" s="14"/>
      <c r="AC7" s="14"/>
      <c r="AD7" s="14"/>
      <c r="AE7" s="14"/>
      <c r="AF7" s="19"/>
      <c r="AG7" s="26"/>
      <c r="AH7" s="26" t="s">
        <v>180</v>
      </c>
      <c r="AI7" s="26"/>
      <c r="AJ7" s="26"/>
      <c r="AL7" s="24"/>
      <c r="AM7" s="24"/>
      <c r="AN7" s="26"/>
      <c r="AO7" s="24"/>
      <c r="AP7" s="24"/>
      <c r="AQ7" s="24"/>
      <c r="AR7" s="6"/>
      <c r="AS7" s="6"/>
      <c r="AT7" s="6"/>
      <c r="AU7" s="6"/>
      <c r="AV7" s="6"/>
      <c r="AW7" s="6"/>
    </row>
    <row r="8" spans="1:49" ht="15" customHeight="1" x14ac:dyDescent="0.25">
      <c r="A8" s="1"/>
      <c r="B8" s="24">
        <v>2010</v>
      </c>
      <c r="C8" s="24" t="s">
        <v>30</v>
      </c>
      <c r="D8" s="138" t="s">
        <v>38</v>
      </c>
      <c r="E8" s="24">
        <v>24</v>
      </c>
      <c r="F8" s="24">
        <v>0</v>
      </c>
      <c r="G8" s="24">
        <v>0</v>
      </c>
      <c r="H8" s="24">
        <v>15</v>
      </c>
      <c r="I8" s="24">
        <v>47</v>
      </c>
      <c r="J8" s="24">
        <v>38</v>
      </c>
      <c r="K8" s="24">
        <v>2</v>
      </c>
      <c r="L8" s="24">
        <v>7</v>
      </c>
      <c r="M8" s="29">
        <v>0</v>
      </c>
      <c r="N8" s="27">
        <v>0.51080000000000003</v>
      </c>
      <c r="O8" s="19"/>
      <c r="P8" s="14"/>
      <c r="Q8" s="14"/>
      <c r="R8" s="14"/>
      <c r="S8" s="14"/>
      <c r="T8" s="19"/>
      <c r="U8" s="24">
        <v>8</v>
      </c>
      <c r="V8" s="32">
        <v>0</v>
      </c>
      <c r="W8" s="24">
        <v>0</v>
      </c>
      <c r="X8" s="24">
        <v>7</v>
      </c>
      <c r="Y8" s="24">
        <v>18</v>
      </c>
      <c r="Z8" s="27">
        <v>0.52900000000000003</v>
      </c>
      <c r="AA8" s="23"/>
      <c r="AB8" s="14"/>
      <c r="AC8" s="14"/>
      <c r="AD8" s="14"/>
      <c r="AE8" s="14"/>
      <c r="AF8" s="19"/>
      <c r="AG8" s="26" t="s">
        <v>159</v>
      </c>
      <c r="AH8" s="26" t="s">
        <v>160</v>
      </c>
      <c r="AI8" s="26" t="s">
        <v>161</v>
      </c>
      <c r="AJ8" s="26"/>
      <c r="AL8" s="24"/>
      <c r="AM8" s="24"/>
      <c r="AN8" s="26"/>
      <c r="AO8" s="24"/>
      <c r="AP8" s="24"/>
      <c r="AQ8" s="24">
        <v>1</v>
      </c>
      <c r="AR8" s="6"/>
      <c r="AS8" s="6"/>
      <c r="AT8" s="6"/>
      <c r="AU8" s="6"/>
      <c r="AV8" s="6"/>
      <c r="AW8" s="6"/>
    </row>
    <row r="9" spans="1:49" ht="15" customHeight="1" x14ac:dyDescent="0.25">
      <c r="A9" s="1"/>
      <c r="B9" s="24">
        <v>2011</v>
      </c>
      <c r="C9" s="24" t="s">
        <v>43</v>
      </c>
      <c r="D9" s="138" t="s">
        <v>42</v>
      </c>
      <c r="E9" s="24">
        <v>19</v>
      </c>
      <c r="F9" s="24">
        <v>0</v>
      </c>
      <c r="G9" s="24">
        <v>1</v>
      </c>
      <c r="H9" s="24">
        <v>24</v>
      </c>
      <c r="I9" s="24">
        <v>62</v>
      </c>
      <c r="J9" s="24">
        <v>27</v>
      </c>
      <c r="K9" s="24">
        <v>24</v>
      </c>
      <c r="L9" s="24">
        <v>10</v>
      </c>
      <c r="M9" s="29">
        <v>1</v>
      </c>
      <c r="N9" s="27">
        <v>0.47299999999999998</v>
      </c>
      <c r="O9" s="19"/>
      <c r="P9" s="14"/>
      <c r="Q9" s="14"/>
      <c r="R9" s="14"/>
      <c r="S9" s="14"/>
      <c r="U9" s="24"/>
      <c r="V9" s="32"/>
      <c r="W9" s="24"/>
      <c r="X9" s="24"/>
      <c r="Y9" s="24"/>
      <c r="Z9" s="27"/>
      <c r="AA9" s="23"/>
      <c r="AB9" s="14"/>
      <c r="AC9" s="14"/>
      <c r="AD9" s="14"/>
      <c r="AE9" s="14"/>
      <c r="AF9" s="19"/>
      <c r="AG9" s="26"/>
      <c r="AH9" s="26"/>
      <c r="AI9" s="26"/>
      <c r="AJ9" s="26"/>
      <c r="AL9" s="24"/>
      <c r="AM9" s="24"/>
      <c r="AN9" s="26"/>
      <c r="AO9" s="24"/>
      <c r="AP9" s="24"/>
      <c r="AQ9" s="24"/>
      <c r="AR9" s="6"/>
      <c r="AS9" s="6"/>
      <c r="AT9" s="6"/>
      <c r="AU9" s="6"/>
      <c r="AV9" s="6"/>
      <c r="AW9" s="6"/>
    </row>
    <row r="10" spans="1:49" ht="15" customHeight="1" x14ac:dyDescent="0.25">
      <c r="A10" s="1"/>
      <c r="B10" s="24">
        <v>2012</v>
      </c>
      <c r="C10" s="24" t="s">
        <v>30</v>
      </c>
      <c r="D10" s="138" t="s">
        <v>50</v>
      </c>
      <c r="E10" s="24">
        <v>22</v>
      </c>
      <c r="F10" s="24">
        <v>1</v>
      </c>
      <c r="G10" s="24">
        <v>5</v>
      </c>
      <c r="H10" s="24">
        <v>27</v>
      </c>
      <c r="I10" s="24">
        <v>64</v>
      </c>
      <c r="J10" s="24">
        <v>43</v>
      </c>
      <c r="K10" s="24">
        <v>7</v>
      </c>
      <c r="L10" s="24">
        <v>8</v>
      </c>
      <c r="M10" s="29">
        <v>6</v>
      </c>
      <c r="N10" s="27">
        <v>0.47399999999999998</v>
      </c>
      <c r="O10" s="19"/>
      <c r="P10" s="14"/>
      <c r="Q10" s="14"/>
      <c r="R10" s="14"/>
      <c r="S10" s="14"/>
      <c r="U10" s="24">
        <v>10</v>
      </c>
      <c r="V10" s="32">
        <v>0</v>
      </c>
      <c r="W10" s="24">
        <v>1</v>
      </c>
      <c r="X10" s="24">
        <v>5</v>
      </c>
      <c r="Y10" s="24">
        <v>26</v>
      </c>
      <c r="Z10" s="27">
        <v>0.313</v>
      </c>
      <c r="AA10" s="23"/>
      <c r="AB10" s="14"/>
      <c r="AC10" s="14"/>
      <c r="AD10" s="14"/>
      <c r="AE10" s="14"/>
      <c r="AF10" s="19"/>
      <c r="AG10" s="26" t="s">
        <v>169</v>
      </c>
      <c r="AH10" s="26" t="s">
        <v>170</v>
      </c>
      <c r="AI10" s="26" t="s">
        <v>171</v>
      </c>
      <c r="AJ10" s="26"/>
      <c r="AL10" s="24"/>
      <c r="AM10" s="24">
        <v>1</v>
      </c>
      <c r="AN10" s="26"/>
      <c r="AO10" s="24"/>
      <c r="AP10" s="24"/>
      <c r="AQ10" s="24">
        <v>1</v>
      </c>
      <c r="AR10" s="6"/>
      <c r="AS10" s="6"/>
      <c r="AT10" s="6"/>
      <c r="AU10" s="6"/>
      <c r="AV10" s="6"/>
      <c r="AW10" s="6"/>
    </row>
    <row r="11" spans="1:49" ht="15" customHeight="1" x14ac:dyDescent="0.25">
      <c r="A11" s="1"/>
      <c r="B11" s="24">
        <v>2013</v>
      </c>
      <c r="C11" s="24" t="s">
        <v>53</v>
      </c>
      <c r="D11" s="138" t="s">
        <v>50</v>
      </c>
      <c r="E11" s="24">
        <v>24</v>
      </c>
      <c r="F11" s="24">
        <v>1</v>
      </c>
      <c r="G11" s="24">
        <v>3</v>
      </c>
      <c r="H11" s="24">
        <v>20</v>
      </c>
      <c r="I11" s="24">
        <v>64</v>
      </c>
      <c r="J11" s="24">
        <v>43</v>
      </c>
      <c r="K11" s="24">
        <v>10</v>
      </c>
      <c r="L11" s="24">
        <v>7</v>
      </c>
      <c r="M11" s="29">
        <v>4</v>
      </c>
      <c r="N11" s="27">
        <v>0.42659999999999998</v>
      </c>
      <c r="O11" s="19"/>
      <c r="P11" s="14"/>
      <c r="Q11" s="14"/>
      <c r="R11" s="14"/>
      <c r="S11" s="14"/>
      <c r="T11" s="19"/>
      <c r="U11" s="24">
        <v>10</v>
      </c>
      <c r="V11" s="32">
        <v>0</v>
      </c>
      <c r="W11" s="24">
        <v>1</v>
      </c>
      <c r="X11" s="24">
        <v>5</v>
      </c>
      <c r="Y11" s="24">
        <v>23</v>
      </c>
      <c r="Z11" s="27">
        <v>0.38300000000000001</v>
      </c>
      <c r="AA11" s="23"/>
      <c r="AB11" s="14"/>
      <c r="AC11" s="14"/>
      <c r="AD11" s="14"/>
      <c r="AE11" s="14"/>
      <c r="AF11" s="19"/>
      <c r="AG11" s="26" t="s">
        <v>172</v>
      </c>
      <c r="AH11" s="26" t="s">
        <v>173</v>
      </c>
      <c r="AI11" s="26"/>
      <c r="AJ11" s="26" t="s">
        <v>174</v>
      </c>
      <c r="AL11" s="24"/>
      <c r="AM11" s="24"/>
      <c r="AN11" s="26"/>
      <c r="AO11" s="24"/>
      <c r="AP11" s="24">
        <v>1</v>
      </c>
      <c r="AQ11" s="24"/>
      <c r="AR11" s="6"/>
      <c r="AS11" s="6"/>
      <c r="AT11" s="6"/>
      <c r="AU11" s="6"/>
      <c r="AV11" s="6"/>
      <c r="AW11" s="6"/>
    </row>
    <row r="12" spans="1:49" ht="15" customHeight="1" x14ac:dyDescent="0.25">
      <c r="A12" s="1"/>
      <c r="B12" s="24">
        <v>2014</v>
      </c>
      <c r="C12" s="24" t="s">
        <v>54</v>
      </c>
      <c r="D12" s="138" t="s">
        <v>38</v>
      </c>
      <c r="E12" s="24">
        <v>24</v>
      </c>
      <c r="F12" s="24">
        <v>0</v>
      </c>
      <c r="G12" s="24">
        <v>7</v>
      </c>
      <c r="H12" s="24">
        <v>20</v>
      </c>
      <c r="I12" s="24">
        <v>69</v>
      </c>
      <c r="J12" s="24">
        <v>49</v>
      </c>
      <c r="K12" s="24">
        <v>11</v>
      </c>
      <c r="L12" s="24">
        <v>2</v>
      </c>
      <c r="M12" s="24">
        <v>7</v>
      </c>
      <c r="N12" s="27">
        <v>0.40400000000000003</v>
      </c>
      <c r="O12" s="47"/>
      <c r="P12" s="14"/>
      <c r="Q12" s="14"/>
      <c r="R12" s="14"/>
      <c r="S12" s="14"/>
      <c r="T12" s="19"/>
      <c r="U12" s="24">
        <v>11</v>
      </c>
      <c r="V12" s="32">
        <v>0</v>
      </c>
      <c r="W12" s="24">
        <v>1</v>
      </c>
      <c r="X12" s="24">
        <v>4</v>
      </c>
      <c r="Y12" s="24">
        <v>18</v>
      </c>
      <c r="Z12" s="27">
        <v>0.22</v>
      </c>
      <c r="AA12" s="23"/>
      <c r="AB12" s="14"/>
      <c r="AC12" s="14"/>
      <c r="AD12" s="14"/>
      <c r="AE12" s="14"/>
      <c r="AF12" s="19"/>
      <c r="AG12" s="26" t="s">
        <v>162</v>
      </c>
      <c r="AH12" s="26" t="s">
        <v>163</v>
      </c>
      <c r="AI12" s="26"/>
      <c r="AJ12" s="26" t="s">
        <v>164</v>
      </c>
      <c r="AL12" s="24"/>
      <c r="AM12" s="24"/>
      <c r="AN12" s="24">
        <v>1</v>
      </c>
      <c r="AO12" s="24">
        <v>1</v>
      </c>
      <c r="AP12" s="24"/>
      <c r="AQ12" s="24"/>
      <c r="AR12" s="6"/>
      <c r="AS12" s="6"/>
      <c r="AT12" s="6"/>
      <c r="AU12" s="6"/>
      <c r="AV12" s="6"/>
      <c r="AW12" s="6"/>
    </row>
    <row r="13" spans="1:49" ht="15" customHeight="1" x14ac:dyDescent="0.25">
      <c r="A13" s="1"/>
      <c r="B13" s="24">
        <v>2015</v>
      </c>
      <c r="C13" s="24" t="s">
        <v>54</v>
      </c>
      <c r="D13" s="138" t="s">
        <v>38</v>
      </c>
      <c r="E13" s="24">
        <v>22</v>
      </c>
      <c r="F13" s="24">
        <v>0</v>
      </c>
      <c r="G13" s="24">
        <v>6</v>
      </c>
      <c r="H13" s="24">
        <v>17</v>
      </c>
      <c r="I13" s="24">
        <v>63</v>
      </c>
      <c r="J13" s="24">
        <v>31</v>
      </c>
      <c r="K13" s="24">
        <v>16</v>
      </c>
      <c r="L13" s="24">
        <v>10</v>
      </c>
      <c r="M13" s="29">
        <v>6</v>
      </c>
      <c r="N13" s="27">
        <v>0.53839999999999999</v>
      </c>
      <c r="O13" s="19"/>
      <c r="P13" s="14"/>
      <c r="Q13" s="14"/>
      <c r="R13" s="14"/>
      <c r="S13" s="14"/>
      <c r="T13" s="19"/>
      <c r="U13" s="24">
        <v>10</v>
      </c>
      <c r="V13" s="32">
        <v>0</v>
      </c>
      <c r="W13" s="24">
        <v>3</v>
      </c>
      <c r="X13" s="24">
        <v>10</v>
      </c>
      <c r="Y13" s="24">
        <v>23</v>
      </c>
      <c r="Z13" s="27">
        <v>0.442</v>
      </c>
      <c r="AA13" s="23"/>
      <c r="AB13" s="14"/>
      <c r="AC13" s="14"/>
      <c r="AD13" s="14"/>
      <c r="AE13" s="14"/>
      <c r="AF13" s="19"/>
      <c r="AG13" s="26" t="s">
        <v>165</v>
      </c>
      <c r="AH13" s="26" t="s">
        <v>166</v>
      </c>
      <c r="AI13" s="26"/>
      <c r="AJ13" s="26" t="s">
        <v>167</v>
      </c>
      <c r="AL13" s="24">
        <v>1</v>
      </c>
      <c r="AM13" s="24"/>
      <c r="AN13" s="26"/>
      <c r="AO13" s="24">
        <v>1</v>
      </c>
      <c r="AP13" s="24"/>
      <c r="AQ13" s="24"/>
      <c r="AR13" s="6"/>
      <c r="AS13" s="6"/>
      <c r="AT13" s="6"/>
      <c r="AU13" s="6"/>
      <c r="AV13" s="6"/>
      <c r="AW13" s="6"/>
    </row>
    <row r="14" spans="1:49" ht="15" customHeight="1" x14ac:dyDescent="0.25">
      <c r="A14" s="1"/>
      <c r="B14" s="24">
        <v>2016</v>
      </c>
      <c r="C14" s="24" t="s">
        <v>92</v>
      </c>
      <c r="D14" s="138" t="s">
        <v>87</v>
      </c>
      <c r="E14" s="24">
        <v>22</v>
      </c>
      <c r="F14" s="24">
        <v>0</v>
      </c>
      <c r="G14" s="24">
        <v>0</v>
      </c>
      <c r="H14" s="24">
        <v>17</v>
      </c>
      <c r="I14" s="24">
        <v>74</v>
      </c>
      <c r="J14" s="24">
        <v>47</v>
      </c>
      <c r="K14" s="24">
        <v>23</v>
      </c>
      <c r="L14" s="24">
        <v>4</v>
      </c>
      <c r="M14" s="29">
        <v>0</v>
      </c>
      <c r="N14" s="27">
        <v>0.52500000000000002</v>
      </c>
      <c r="O14" s="19"/>
      <c r="P14" s="14"/>
      <c r="Q14" s="14"/>
      <c r="R14" s="14"/>
      <c r="S14" s="14"/>
      <c r="T14" s="19"/>
      <c r="U14" s="24">
        <v>9</v>
      </c>
      <c r="V14" s="32">
        <v>0</v>
      </c>
      <c r="W14" s="24">
        <v>1</v>
      </c>
      <c r="X14" s="24">
        <v>3</v>
      </c>
      <c r="Y14" s="24">
        <v>30</v>
      </c>
      <c r="Z14" s="27">
        <v>0.55600000000000005</v>
      </c>
      <c r="AA14" s="23"/>
      <c r="AB14" s="14"/>
      <c r="AC14" s="14"/>
      <c r="AD14" s="14"/>
      <c r="AE14" s="14"/>
      <c r="AF14" s="19"/>
      <c r="AG14" s="26" t="s">
        <v>175</v>
      </c>
      <c r="AH14" s="26" t="s">
        <v>174</v>
      </c>
      <c r="AI14" s="26" t="s">
        <v>176</v>
      </c>
      <c r="AJ14" s="26"/>
      <c r="AL14" s="24"/>
      <c r="AM14" s="24"/>
      <c r="AN14" s="24"/>
      <c r="AO14" s="24"/>
      <c r="AP14" s="24"/>
      <c r="AQ14" s="24"/>
      <c r="AR14" s="6"/>
      <c r="AS14" s="6"/>
      <c r="AT14" s="6"/>
      <c r="AU14" s="6"/>
      <c r="AV14" s="6"/>
      <c r="AW14" s="6"/>
    </row>
    <row r="15" spans="1:49" ht="15" customHeight="1" x14ac:dyDescent="0.25">
      <c r="A15" s="1"/>
      <c r="B15" s="24">
        <v>2017</v>
      </c>
      <c r="C15" s="24" t="s">
        <v>103</v>
      </c>
      <c r="D15" s="138" t="s">
        <v>93</v>
      </c>
      <c r="E15" s="24">
        <v>26</v>
      </c>
      <c r="F15" s="24">
        <v>1</v>
      </c>
      <c r="G15" s="24">
        <v>3</v>
      </c>
      <c r="H15" s="24">
        <v>33</v>
      </c>
      <c r="I15" s="24">
        <v>149</v>
      </c>
      <c r="J15" s="24">
        <v>38</v>
      </c>
      <c r="K15" s="24">
        <v>92</v>
      </c>
      <c r="L15" s="24">
        <v>15</v>
      </c>
      <c r="M15" s="29">
        <v>4</v>
      </c>
      <c r="N15" s="27">
        <v>0.66510000000000002</v>
      </c>
      <c r="O15" s="19"/>
      <c r="P15" s="14"/>
      <c r="Q15" s="14"/>
      <c r="R15" s="14"/>
      <c r="S15" s="24" t="s">
        <v>30</v>
      </c>
      <c r="T15" s="19"/>
      <c r="U15" s="24">
        <v>4</v>
      </c>
      <c r="V15" s="32">
        <v>0</v>
      </c>
      <c r="W15" s="24">
        <v>0</v>
      </c>
      <c r="X15" s="24">
        <v>6</v>
      </c>
      <c r="Y15" s="24">
        <v>18</v>
      </c>
      <c r="Z15" s="27">
        <v>0.54600000000000004</v>
      </c>
      <c r="AA15" s="23"/>
      <c r="AB15" s="14"/>
      <c r="AC15" s="14"/>
      <c r="AD15" s="14"/>
      <c r="AE15" s="14"/>
      <c r="AF15" s="19"/>
      <c r="AG15" s="26" t="s">
        <v>177</v>
      </c>
      <c r="AH15" s="26"/>
      <c r="AI15" s="26"/>
      <c r="AJ15" s="26"/>
      <c r="AL15" s="24"/>
      <c r="AM15" s="24">
        <v>1</v>
      </c>
      <c r="AN15" s="26"/>
      <c r="AO15" s="24"/>
      <c r="AP15" s="24"/>
      <c r="AQ15" s="24"/>
      <c r="AR15" s="6"/>
      <c r="AS15" s="6"/>
      <c r="AT15" s="6"/>
      <c r="AU15" s="6"/>
      <c r="AV15" s="6"/>
      <c r="AW15" s="6"/>
    </row>
    <row r="16" spans="1:49" ht="15" customHeight="1" x14ac:dyDescent="0.25">
      <c r="A16" s="1"/>
      <c r="B16" s="24">
        <v>2018</v>
      </c>
      <c r="C16" s="24" t="s">
        <v>120</v>
      </c>
      <c r="D16" s="138" t="s">
        <v>93</v>
      </c>
      <c r="E16" s="24">
        <v>25</v>
      </c>
      <c r="F16" s="24">
        <v>1</v>
      </c>
      <c r="G16" s="24">
        <v>4</v>
      </c>
      <c r="H16" s="24">
        <v>30</v>
      </c>
      <c r="I16" s="24">
        <v>108</v>
      </c>
      <c r="J16" s="24">
        <v>54</v>
      </c>
      <c r="K16" s="24">
        <v>43</v>
      </c>
      <c r="L16" s="24">
        <v>6</v>
      </c>
      <c r="M16" s="29">
        <v>5</v>
      </c>
      <c r="N16" s="27">
        <v>0.59660000000000002</v>
      </c>
      <c r="O16" s="19"/>
      <c r="P16" s="14"/>
      <c r="Q16" s="14"/>
      <c r="R16" s="14"/>
      <c r="S16" s="14"/>
      <c r="T16" s="19"/>
      <c r="U16" s="24">
        <v>3</v>
      </c>
      <c r="V16" s="32">
        <v>0</v>
      </c>
      <c r="W16" s="24">
        <v>0</v>
      </c>
      <c r="X16" s="24">
        <v>1</v>
      </c>
      <c r="Y16" s="24">
        <v>10</v>
      </c>
      <c r="Z16" s="27">
        <v>0.5</v>
      </c>
      <c r="AA16" s="23"/>
      <c r="AB16" s="14"/>
      <c r="AC16" s="14"/>
      <c r="AD16" s="14"/>
      <c r="AE16" s="14"/>
      <c r="AF16" s="19"/>
      <c r="AG16" s="26" t="s">
        <v>174</v>
      </c>
      <c r="AH16" s="26"/>
      <c r="AI16" s="26"/>
      <c r="AJ16" s="26"/>
      <c r="AL16" s="24">
        <v>1</v>
      </c>
      <c r="AM16" s="24"/>
      <c r="AN16" s="24"/>
      <c r="AO16" s="24"/>
      <c r="AP16" s="24"/>
      <c r="AQ16" s="24"/>
      <c r="AR16" s="6"/>
      <c r="AS16" s="6"/>
      <c r="AT16" s="6"/>
      <c r="AU16" s="6"/>
      <c r="AV16" s="6"/>
      <c r="AW16" s="6"/>
    </row>
    <row r="17" spans="1:49" ht="15" customHeight="1" x14ac:dyDescent="0.25">
      <c r="A17" s="1"/>
      <c r="B17" s="24">
        <v>2019</v>
      </c>
      <c r="C17" s="24" t="s">
        <v>120</v>
      </c>
      <c r="D17" s="138" t="s">
        <v>93</v>
      </c>
      <c r="E17" s="24">
        <v>24</v>
      </c>
      <c r="F17" s="24">
        <v>3</v>
      </c>
      <c r="G17" s="24">
        <v>8</v>
      </c>
      <c r="H17" s="24">
        <v>26</v>
      </c>
      <c r="I17" s="24">
        <v>97</v>
      </c>
      <c r="J17" s="24">
        <v>26</v>
      </c>
      <c r="K17" s="24">
        <v>42</v>
      </c>
      <c r="L17" s="24">
        <v>18</v>
      </c>
      <c r="M17" s="29">
        <v>11</v>
      </c>
      <c r="N17" s="27">
        <v>0.56395348837209303</v>
      </c>
      <c r="O17" s="19"/>
      <c r="P17" s="14"/>
      <c r="Q17" s="14"/>
      <c r="R17" s="14"/>
      <c r="S17" s="14"/>
      <c r="T17" s="19"/>
      <c r="U17" s="24">
        <v>4</v>
      </c>
      <c r="V17" s="32">
        <v>0</v>
      </c>
      <c r="W17" s="24">
        <v>1</v>
      </c>
      <c r="X17" s="24">
        <v>3</v>
      </c>
      <c r="Y17" s="24">
        <v>9</v>
      </c>
      <c r="Z17" s="27">
        <v>0.32100000000000001</v>
      </c>
      <c r="AA17" s="23"/>
      <c r="AB17" s="14"/>
      <c r="AC17" s="14"/>
      <c r="AD17" s="14"/>
      <c r="AE17" s="14"/>
      <c r="AF17" s="19"/>
      <c r="AG17" s="26" t="s">
        <v>177</v>
      </c>
      <c r="AH17" s="26"/>
      <c r="AI17" s="26"/>
      <c r="AJ17" s="26"/>
      <c r="AL17" s="24">
        <v>1</v>
      </c>
      <c r="AM17" s="24"/>
      <c r="AN17" s="26"/>
      <c r="AO17" s="24"/>
      <c r="AP17" s="24"/>
      <c r="AQ17" s="24"/>
      <c r="AR17" s="6"/>
      <c r="AS17" s="6"/>
      <c r="AT17" s="6"/>
      <c r="AU17" s="6"/>
      <c r="AV17" s="6"/>
      <c r="AW17" s="6"/>
    </row>
    <row r="18" spans="1:49" ht="15" customHeight="1" x14ac:dyDescent="0.25">
      <c r="A18" s="1"/>
      <c r="B18" s="24">
        <v>2020</v>
      </c>
      <c r="C18" s="24" t="s">
        <v>120</v>
      </c>
      <c r="D18" s="138" t="s">
        <v>129</v>
      </c>
      <c r="E18" s="24">
        <v>20</v>
      </c>
      <c r="F18" s="24">
        <v>1</v>
      </c>
      <c r="G18" s="24">
        <v>2</v>
      </c>
      <c r="H18" s="24">
        <v>34</v>
      </c>
      <c r="I18" s="24">
        <v>108</v>
      </c>
      <c r="J18" s="24">
        <v>24</v>
      </c>
      <c r="K18" s="24">
        <v>75</v>
      </c>
      <c r="L18" s="24">
        <v>6</v>
      </c>
      <c r="M18" s="29">
        <v>3</v>
      </c>
      <c r="N18" s="27">
        <v>0.61699999999999999</v>
      </c>
      <c r="O18" s="19"/>
      <c r="P18" s="14"/>
      <c r="Q18" s="14"/>
      <c r="R18" s="14"/>
      <c r="S18" s="14" t="s">
        <v>92</v>
      </c>
      <c r="T18" s="19"/>
      <c r="U18" s="24">
        <v>2</v>
      </c>
      <c r="V18" s="32">
        <v>0</v>
      </c>
      <c r="W18" s="24">
        <v>0</v>
      </c>
      <c r="X18" s="24">
        <v>2</v>
      </c>
      <c r="Y18" s="24">
        <v>8</v>
      </c>
      <c r="Z18" s="27">
        <v>0.53300000000000003</v>
      </c>
      <c r="AA18" s="23"/>
      <c r="AB18" s="14"/>
      <c r="AC18" s="14"/>
      <c r="AD18" s="14"/>
      <c r="AE18" s="14"/>
      <c r="AF18" s="19"/>
      <c r="AG18" s="26" t="s">
        <v>178</v>
      </c>
      <c r="AH18" s="26"/>
      <c r="AI18" s="26"/>
      <c r="AJ18" s="26"/>
      <c r="AL18" s="24"/>
      <c r="AM18" s="24"/>
      <c r="AN18" s="26"/>
      <c r="AO18" s="24"/>
      <c r="AP18" s="24"/>
      <c r="AQ18" s="24"/>
      <c r="AR18" s="6"/>
      <c r="AS18" s="6"/>
      <c r="AT18" s="6"/>
      <c r="AU18" s="6"/>
      <c r="AV18" s="6"/>
      <c r="AW18" s="6"/>
    </row>
    <row r="19" spans="1:49" ht="15" customHeight="1" x14ac:dyDescent="0.25">
      <c r="A19" s="1"/>
      <c r="B19" s="24">
        <v>2021</v>
      </c>
      <c r="C19" s="24" t="s">
        <v>146</v>
      </c>
      <c r="D19" s="26" t="s">
        <v>129</v>
      </c>
      <c r="E19" s="24">
        <v>23</v>
      </c>
      <c r="F19" s="24">
        <v>2</v>
      </c>
      <c r="G19" s="24">
        <v>3</v>
      </c>
      <c r="H19" s="24">
        <v>37</v>
      </c>
      <c r="I19" s="24">
        <v>105</v>
      </c>
      <c r="J19" s="24">
        <v>12</v>
      </c>
      <c r="K19" s="24">
        <v>75</v>
      </c>
      <c r="L19" s="24">
        <v>13</v>
      </c>
      <c r="M19" s="24">
        <v>5</v>
      </c>
      <c r="N19" s="27">
        <v>0.5645</v>
      </c>
      <c r="O19" s="47"/>
      <c r="P19" s="14"/>
      <c r="Q19" s="14" t="s">
        <v>43</v>
      </c>
      <c r="R19" s="14"/>
      <c r="S19" s="14"/>
      <c r="T19" s="19"/>
      <c r="U19" s="24">
        <v>4</v>
      </c>
      <c r="V19" s="32">
        <v>0</v>
      </c>
      <c r="W19" s="24">
        <v>0</v>
      </c>
      <c r="X19" s="24">
        <v>1</v>
      </c>
      <c r="Y19" s="24">
        <v>17</v>
      </c>
      <c r="Z19" s="27">
        <v>0.63</v>
      </c>
      <c r="AA19" s="23"/>
      <c r="AB19" s="14"/>
      <c r="AC19" s="14"/>
      <c r="AD19" s="14"/>
      <c r="AE19" s="14"/>
      <c r="AF19" s="19"/>
      <c r="AG19" s="26" t="s">
        <v>177</v>
      </c>
      <c r="AH19" s="26"/>
      <c r="AI19" s="26"/>
      <c r="AJ19" s="26"/>
      <c r="AL19" s="24"/>
      <c r="AM19" s="24"/>
      <c r="AN19" s="24"/>
      <c r="AO19" s="24"/>
      <c r="AP19" s="24"/>
      <c r="AQ19" s="24"/>
      <c r="AR19" s="6"/>
      <c r="AS19" s="6"/>
      <c r="AT19" s="6"/>
      <c r="AU19" s="6"/>
      <c r="AV19" s="6"/>
      <c r="AW19" s="6"/>
    </row>
    <row r="20" spans="1:49" ht="15" customHeight="1" x14ac:dyDescent="0.2">
      <c r="A20" s="1"/>
      <c r="B20" s="12" t="s">
        <v>9</v>
      </c>
      <c r="C20" s="13"/>
      <c r="D20" s="11"/>
      <c r="E20" s="14">
        <v>275</v>
      </c>
      <c r="F20" s="14">
        <v>10</v>
      </c>
      <c r="G20" s="14">
        <v>42</v>
      </c>
      <c r="H20" s="14">
        <v>300</v>
      </c>
      <c r="I20" s="14">
        <v>1010</v>
      </c>
      <c r="J20" s="14">
        <v>432</v>
      </c>
      <c r="K20" s="14">
        <v>420</v>
      </c>
      <c r="L20" s="14">
        <v>106</v>
      </c>
      <c r="M20" s="13">
        <v>52</v>
      </c>
      <c r="N20" s="28">
        <v>0.53868753301291572</v>
      </c>
      <c r="O20" s="46"/>
      <c r="P20" s="78" t="s">
        <v>154</v>
      </c>
      <c r="Q20" s="78" t="s">
        <v>154</v>
      </c>
      <c r="R20" s="78" t="s">
        <v>154</v>
      </c>
      <c r="S20" s="78" t="s">
        <v>158</v>
      </c>
      <c r="T20" s="19"/>
      <c r="U20" s="14">
        <v>76</v>
      </c>
      <c r="V20" s="11">
        <v>0</v>
      </c>
      <c r="W20" s="14">
        <v>8</v>
      </c>
      <c r="X20" s="14">
        <v>47</v>
      </c>
      <c r="Y20" s="14">
        <v>200</v>
      </c>
      <c r="Z20" s="131">
        <v>0.40899999999999997</v>
      </c>
      <c r="AA20" s="46" t="e">
        <f>SUM(#REF!)</f>
        <v>#REF!</v>
      </c>
      <c r="AB20" s="78" t="s">
        <v>154</v>
      </c>
      <c r="AC20" s="78" t="s">
        <v>154</v>
      </c>
      <c r="AD20" s="78" t="s">
        <v>154</v>
      </c>
      <c r="AE20" s="78" t="s">
        <v>154</v>
      </c>
      <c r="AF20" s="19"/>
      <c r="AG20" s="78" t="s">
        <v>179</v>
      </c>
      <c r="AH20" s="78" t="s">
        <v>181</v>
      </c>
      <c r="AI20" s="78" t="s">
        <v>182</v>
      </c>
      <c r="AJ20" s="78" t="s">
        <v>182</v>
      </c>
      <c r="AK20" s="19"/>
      <c r="AL20" s="14">
        <v>3</v>
      </c>
      <c r="AM20" s="14">
        <v>2</v>
      </c>
      <c r="AN20" s="14">
        <v>1</v>
      </c>
      <c r="AO20" s="14">
        <v>2</v>
      </c>
      <c r="AP20" s="14">
        <v>1</v>
      </c>
      <c r="AQ20" s="14">
        <v>2</v>
      </c>
      <c r="AR20" s="6"/>
      <c r="AS20" s="6"/>
      <c r="AT20" s="6"/>
      <c r="AU20" s="6"/>
      <c r="AV20" s="6"/>
      <c r="AW20" s="6"/>
    </row>
    <row r="21" spans="1:49" ht="15" customHeight="1" x14ac:dyDescent="0.2">
      <c r="A21" s="1"/>
      <c r="B21" s="138" t="s">
        <v>2</v>
      </c>
      <c r="C21" s="29"/>
      <c r="D21" s="30">
        <v>997.99999999999989</v>
      </c>
      <c r="E21" s="1"/>
      <c r="F21" s="1"/>
      <c r="G21" s="1"/>
      <c r="H21" s="1"/>
      <c r="I21" s="1"/>
      <c r="J21" s="1"/>
      <c r="K21" s="1"/>
      <c r="L21" s="1"/>
      <c r="M21" s="1"/>
      <c r="N21" s="139"/>
      <c r="O21" s="1"/>
      <c r="P21" s="1"/>
      <c r="Q21" s="1"/>
      <c r="R21" s="1"/>
      <c r="S21" s="1"/>
      <c r="T21" s="19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40"/>
      <c r="AQ21" s="1"/>
      <c r="AR21" s="6"/>
      <c r="AS21" s="6"/>
      <c r="AT21" s="6"/>
      <c r="AU21" s="6"/>
      <c r="AV21" s="6"/>
      <c r="AW21" s="6"/>
    </row>
    <row r="22" spans="1:49" s="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39"/>
      <c r="O22" s="23"/>
      <c r="P22" s="1"/>
      <c r="Q22" s="1"/>
      <c r="R22" s="1"/>
      <c r="S22" s="1"/>
      <c r="T22" s="19"/>
      <c r="U22" s="1"/>
      <c r="V22" s="1"/>
      <c r="W22" s="1"/>
      <c r="X22" s="1"/>
      <c r="Y22" s="1"/>
      <c r="Z22" s="1"/>
      <c r="AA22" s="23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6"/>
      <c r="AS22" s="6"/>
      <c r="AT22" s="6"/>
      <c r="AU22" s="6"/>
      <c r="AV22" s="6"/>
      <c r="AW22" s="6"/>
    </row>
    <row r="23" spans="1:49" ht="15" customHeight="1" x14ac:dyDescent="0.25">
      <c r="A23" s="1"/>
      <c r="B23" s="18" t="s">
        <v>16</v>
      </c>
      <c r="C23" s="141"/>
      <c r="D23" s="141"/>
      <c r="E23" s="14" t="s">
        <v>4</v>
      </c>
      <c r="F23" s="14" t="s">
        <v>13</v>
      </c>
      <c r="G23" s="11" t="s">
        <v>14</v>
      </c>
      <c r="H23" s="14" t="s">
        <v>15</v>
      </c>
      <c r="I23" s="14" t="s">
        <v>3</v>
      </c>
      <c r="J23" s="1"/>
      <c r="K23" s="14" t="s">
        <v>24</v>
      </c>
      <c r="L23" s="14" t="s">
        <v>25</v>
      </c>
      <c r="M23" s="14" t="s">
        <v>26</v>
      </c>
      <c r="N23" s="28" t="s">
        <v>33</v>
      </c>
      <c r="O23" s="19"/>
      <c r="P23" s="31" t="s">
        <v>183</v>
      </c>
      <c r="Q23" s="134"/>
      <c r="R23" s="134"/>
      <c r="S23" s="134"/>
      <c r="T23" s="142"/>
      <c r="U23" s="142"/>
      <c r="V23" s="142"/>
      <c r="W23" s="142"/>
      <c r="X23" s="142"/>
      <c r="Y23" s="134"/>
      <c r="Z23" s="134"/>
      <c r="AA23" s="134"/>
      <c r="AB23" s="134"/>
      <c r="AC23" s="134"/>
      <c r="AD23" s="142"/>
      <c r="AE23" s="134"/>
      <c r="AF23" s="134"/>
      <c r="AG23" s="134"/>
      <c r="AH23" s="134"/>
      <c r="AI23" s="134"/>
      <c r="AJ23" s="134"/>
      <c r="AK23" s="142"/>
      <c r="AL23" s="134"/>
      <c r="AM23" s="134"/>
      <c r="AN23" s="134"/>
      <c r="AO23" s="134"/>
      <c r="AP23" s="134"/>
      <c r="AQ23" s="143"/>
      <c r="AR23" s="6"/>
      <c r="AS23" s="6"/>
      <c r="AT23" s="6"/>
      <c r="AU23" s="6"/>
      <c r="AV23" s="6"/>
      <c r="AW23" s="6"/>
    </row>
    <row r="24" spans="1:49" ht="15" customHeight="1" x14ac:dyDescent="0.2">
      <c r="A24" s="1"/>
      <c r="B24" s="31" t="s">
        <v>17</v>
      </c>
      <c r="C24" s="134"/>
      <c r="D24" s="143"/>
      <c r="E24" s="24">
        <v>275</v>
      </c>
      <c r="F24" s="24">
        <v>10</v>
      </c>
      <c r="G24" s="24">
        <v>42</v>
      </c>
      <c r="H24" s="24">
        <v>300</v>
      </c>
      <c r="I24" s="24">
        <v>1010</v>
      </c>
      <c r="J24" s="1"/>
      <c r="K24" s="33">
        <v>0.18909090909090909</v>
      </c>
      <c r="L24" s="33">
        <v>1.0909090909090908</v>
      </c>
      <c r="M24" s="33">
        <v>3.6727272727272728</v>
      </c>
      <c r="N24" s="34">
        <v>0.53868753301291572</v>
      </c>
      <c r="O24" s="19"/>
      <c r="P24" s="144" t="s">
        <v>34</v>
      </c>
      <c r="Q24" s="145"/>
      <c r="R24" s="146" t="s">
        <v>133</v>
      </c>
      <c r="S24" s="146"/>
      <c r="T24" s="146"/>
      <c r="U24" s="146"/>
      <c r="V24" s="146"/>
      <c r="W24" s="146"/>
      <c r="X24" s="146"/>
      <c r="Y24" s="146"/>
      <c r="Z24" s="145"/>
      <c r="AA24" s="146"/>
      <c r="AB24" s="146"/>
      <c r="AC24" s="122" t="s">
        <v>35</v>
      </c>
      <c r="AD24" s="146"/>
      <c r="AE24" s="123" t="s">
        <v>39</v>
      </c>
      <c r="AF24" s="146"/>
      <c r="AG24" s="146"/>
      <c r="AH24" s="146"/>
      <c r="AI24" s="146"/>
      <c r="AJ24" s="146"/>
      <c r="AK24" s="146"/>
      <c r="AL24" s="146"/>
      <c r="AM24" s="146"/>
      <c r="AN24" s="146"/>
      <c r="AO24" s="122"/>
      <c r="AP24" s="122"/>
      <c r="AQ24" s="124"/>
      <c r="AR24" s="6"/>
      <c r="AS24" s="6"/>
      <c r="AT24" s="6"/>
      <c r="AU24" s="6"/>
      <c r="AV24" s="6"/>
      <c r="AW24" s="6"/>
    </row>
    <row r="25" spans="1:49" ht="15" customHeight="1" x14ac:dyDescent="0.2">
      <c r="A25" s="1"/>
      <c r="B25" s="147" t="s">
        <v>18</v>
      </c>
      <c r="C25" s="148"/>
      <c r="D25" s="149"/>
      <c r="E25" s="24">
        <v>76</v>
      </c>
      <c r="F25" s="24">
        <v>0</v>
      </c>
      <c r="G25" s="24">
        <v>8</v>
      </c>
      <c r="H25" s="24">
        <v>47</v>
      </c>
      <c r="I25" s="24">
        <v>200</v>
      </c>
      <c r="J25" s="1"/>
      <c r="K25" s="33">
        <v>0.10526315789473684</v>
      </c>
      <c r="L25" s="33">
        <v>0.61842105263157898</v>
      </c>
      <c r="M25" s="33">
        <v>2.6315789473684212</v>
      </c>
      <c r="N25" s="27">
        <v>0.40899999999999997</v>
      </c>
      <c r="O25" s="19"/>
      <c r="P25" s="150" t="s">
        <v>121</v>
      </c>
      <c r="Q25" s="151"/>
      <c r="R25" s="152" t="s">
        <v>44</v>
      </c>
      <c r="S25" s="152"/>
      <c r="T25" s="152"/>
      <c r="U25" s="152"/>
      <c r="V25" s="152"/>
      <c r="W25" s="152"/>
      <c r="X25" s="152"/>
      <c r="Y25" s="152"/>
      <c r="Z25" s="151"/>
      <c r="AA25" s="152"/>
      <c r="AB25" s="152"/>
      <c r="AC25" s="125" t="s">
        <v>134</v>
      </c>
      <c r="AD25" s="152"/>
      <c r="AE25" s="126" t="s">
        <v>45</v>
      </c>
      <c r="AF25" s="152"/>
      <c r="AG25" s="152"/>
      <c r="AH25" s="152"/>
      <c r="AI25" s="152"/>
      <c r="AJ25" s="152"/>
      <c r="AK25" s="152"/>
      <c r="AL25" s="152"/>
      <c r="AM25" s="152"/>
      <c r="AN25" s="152"/>
      <c r="AO25" s="125"/>
      <c r="AP25" s="125"/>
      <c r="AQ25" s="127"/>
      <c r="AR25" s="6"/>
      <c r="AS25" s="6"/>
      <c r="AT25" s="6"/>
      <c r="AU25" s="6"/>
      <c r="AV25" s="6"/>
      <c r="AW25" s="6"/>
    </row>
    <row r="26" spans="1:49" ht="15" customHeight="1" x14ac:dyDescent="0.2">
      <c r="A26" s="1"/>
      <c r="B26" s="153" t="s">
        <v>19</v>
      </c>
      <c r="C26" s="154"/>
      <c r="D26" s="155"/>
      <c r="E26" s="25"/>
      <c r="F26" s="25"/>
      <c r="G26" s="25"/>
      <c r="H26" s="25"/>
      <c r="I26" s="25"/>
      <c r="J26" s="1"/>
      <c r="K26" s="35"/>
      <c r="L26" s="35"/>
      <c r="M26" s="35"/>
      <c r="N26" s="36"/>
      <c r="O26" s="19"/>
      <c r="P26" s="150" t="s">
        <v>122</v>
      </c>
      <c r="Q26" s="151"/>
      <c r="R26" s="152" t="s">
        <v>40</v>
      </c>
      <c r="S26" s="152"/>
      <c r="T26" s="152"/>
      <c r="U26" s="152"/>
      <c r="V26" s="152"/>
      <c r="W26" s="152"/>
      <c r="X26" s="152"/>
      <c r="Y26" s="152"/>
      <c r="Z26" s="151"/>
      <c r="AA26" s="152"/>
      <c r="AB26" s="152"/>
      <c r="AC26" s="125" t="s">
        <v>135</v>
      </c>
      <c r="AD26" s="152"/>
      <c r="AE26" s="126" t="s">
        <v>41</v>
      </c>
      <c r="AF26" s="152"/>
      <c r="AG26" s="152"/>
      <c r="AH26" s="152"/>
      <c r="AI26" s="152"/>
      <c r="AJ26" s="152"/>
      <c r="AK26" s="152"/>
      <c r="AL26" s="152"/>
      <c r="AM26" s="152"/>
      <c r="AN26" s="152"/>
      <c r="AO26" s="125"/>
      <c r="AP26" s="125"/>
      <c r="AQ26" s="127"/>
      <c r="AR26" s="6"/>
      <c r="AS26" s="6"/>
      <c r="AT26" s="6"/>
      <c r="AU26" s="6"/>
      <c r="AV26" s="6"/>
      <c r="AW26" s="6"/>
    </row>
    <row r="27" spans="1:49" ht="15" customHeight="1" x14ac:dyDescent="0.2">
      <c r="A27" s="1"/>
      <c r="B27" s="156" t="s">
        <v>20</v>
      </c>
      <c r="C27" s="157"/>
      <c r="D27" s="158"/>
      <c r="E27" s="14">
        <v>351</v>
      </c>
      <c r="F27" s="14">
        <v>10</v>
      </c>
      <c r="G27" s="14">
        <v>50</v>
      </c>
      <c r="H27" s="14">
        <v>347</v>
      </c>
      <c r="I27" s="14">
        <v>1210</v>
      </c>
      <c r="J27" s="1"/>
      <c r="K27" s="37">
        <v>0.17094017094017094</v>
      </c>
      <c r="L27" s="37">
        <v>0.98860398860398857</v>
      </c>
      <c r="M27" s="37">
        <v>3.4472934472934473</v>
      </c>
      <c r="N27" s="28">
        <v>0.51186005750566488</v>
      </c>
      <c r="O27" s="19"/>
      <c r="P27" s="159" t="s">
        <v>36</v>
      </c>
      <c r="Q27" s="160"/>
      <c r="R27" s="161" t="s">
        <v>51</v>
      </c>
      <c r="S27" s="161"/>
      <c r="T27" s="161"/>
      <c r="U27" s="161"/>
      <c r="V27" s="161"/>
      <c r="W27" s="161"/>
      <c r="X27" s="161"/>
      <c r="Y27" s="161"/>
      <c r="Z27" s="160"/>
      <c r="AA27" s="161"/>
      <c r="AB27" s="161"/>
      <c r="AC27" s="128" t="s">
        <v>136</v>
      </c>
      <c r="AD27" s="161"/>
      <c r="AE27" s="129" t="s">
        <v>52</v>
      </c>
      <c r="AF27" s="161"/>
      <c r="AG27" s="161"/>
      <c r="AH27" s="161"/>
      <c r="AI27" s="161"/>
      <c r="AJ27" s="161"/>
      <c r="AK27" s="161"/>
      <c r="AL27" s="161"/>
      <c r="AM27" s="161"/>
      <c r="AN27" s="161"/>
      <c r="AO27" s="128"/>
      <c r="AP27" s="128"/>
      <c r="AQ27" s="130"/>
      <c r="AR27" s="6"/>
      <c r="AS27" s="6"/>
      <c r="AT27" s="6"/>
      <c r="AU27" s="6"/>
      <c r="AV27" s="6"/>
      <c r="AW27" s="6"/>
    </row>
    <row r="28" spans="1:49" ht="15" customHeight="1" x14ac:dyDescent="0.2">
      <c r="A28" s="1"/>
      <c r="B28" s="140"/>
      <c r="C28" s="140"/>
      <c r="D28" s="140"/>
      <c r="E28" s="140"/>
      <c r="F28" s="140"/>
      <c r="G28" s="140"/>
      <c r="H28" s="140"/>
      <c r="I28" s="140"/>
      <c r="J28" s="1"/>
      <c r="K28" s="140"/>
      <c r="L28" s="140"/>
      <c r="M28" s="140"/>
      <c r="N28" s="139"/>
      <c r="O28" s="19"/>
      <c r="P28" s="1"/>
      <c r="Q28" s="1"/>
      <c r="R28" s="1"/>
      <c r="S28" s="1"/>
      <c r="T28" s="1"/>
      <c r="U28" s="1"/>
      <c r="V28" s="1"/>
      <c r="W28" s="1"/>
      <c r="X28" s="1"/>
      <c r="Y28" s="19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6"/>
      <c r="AS28" s="6"/>
      <c r="AT28" s="6"/>
      <c r="AU28" s="6"/>
      <c r="AV28" s="6"/>
      <c r="AW28" s="6"/>
    </row>
    <row r="29" spans="1:49" ht="15" customHeight="1" x14ac:dyDescent="0.25">
      <c r="A29" s="1"/>
      <c r="B29" s="1" t="s">
        <v>47</v>
      </c>
      <c r="C29" s="1"/>
      <c r="D29" s="1" t="s">
        <v>131</v>
      </c>
      <c r="E29" s="1"/>
      <c r="F29" s="1"/>
      <c r="G29" s="1"/>
      <c r="H29" s="1"/>
      <c r="I29" s="1"/>
      <c r="J29" s="1"/>
      <c r="K29" s="1"/>
      <c r="L29" s="1" t="s">
        <v>157</v>
      </c>
      <c r="M29" s="1"/>
      <c r="N29" s="1"/>
      <c r="O29" s="19"/>
      <c r="P29" s="1"/>
      <c r="Q29" s="1"/>
      <c r="R29" s="1"/>
      <c r="S29" s="1"/>
      <c r="T29" s="1"/>
      <c r="U29" s="1"/>
      <c r="V29" s="1"/>
      <c r="W29" s="1"/>
      <c r="X29" s="1"/>
      <c r="Y29" s="19"/>
      <c r="Z29" s="19"/>
      <c r="AA29" s="19"/>
      <c r="AB29" s="1"/>
      <c r="AC29" s="1"/>
      <c r="AD29" s="1"/>
      <c r="AE29" s="1"/>
      <c r="AF29" s="19"/>
      <c r="AG29" s="162"/>
      <c r="AH29" s="162"/>
      <c r="AI29" s="162"/>
      <c r="AJ29" s="162"/>
      <c r="AK29" s="19"/>
      <c r="AL29" s="1"/>
      <c r="AM29" s="1"/>
      <c r="AN29" s="1"/>
      <c r="AO29" s="1"/>
      <c r="AP29" s="1"/>
      <c r="AQ29" s="1"/>
      <c r="AR29" s="6"/>
      <c r="AS29" s="6"/>
      <c r="AT29" s="6"/>
      <c r="AU29" s="6"/>
      <c r="AV29" s="6"/>
      <c r="AW29" s="6"/>
    </row>
    <row r="30" spans="1:49" ht="15" customHeight="1" x14ac:dyDescent="0.2">
      <c r="A30" s="1"/>
      <c r="B30" s="1"/>
      <c r="C30" s="1"/>
      <c r="D30" s="1" t="s">
        <v>48</v>
      </c>
      <c r="E30" s="1"/>
      <c r="F30" s="1"/>
      <c r="G30" s="1"/>
      <c r="H30" s="1"/>
      <c r="I30" s="1"/>
      <c r="J30" s="1"/>
      <c r="K30" s="1"/>
      <c r="L30" s="1" t="s">
        <v>91</v>
      </c>
      <c r="M30" s="1"/>
      <c r="N30" s="1"/>
      <c r="O30" s="19"/>
      <c r="P30" s="1"/>
      <c r="Q30" s="1"/>
      <c r="R30" s="1"/>
      <c r="S30" s="1"/>
      <c r="T30" s="1"/>
      <c r="U30" s="1"/>
      <c r="V30" s="1"/>
      <c r="W30" s="1"/>
      <c r="X30" s="1"/>
      <c r="Y30" s="19"/>
      <c r="Z30" s="19"/>
      <c r="AA30" s="19"/>
      <c r="AB30" s="19"/>
      <c r="AC30" s="19"/>
      <c r="AD30" s="19"/>
      <c r="AE30" s="19"/>
      <c r="AF30" s="19"/>
      <c r="AG30" s="1"/>
      <c r="AH30" s="1"/>
      <c r="AI30" s="1"/>
      <c r="AJ30" s="1"/>
      <c r="AK30" s="19"/>
      <c r="AL30" s="1"/>
      <c r="AM30" s="1"/>
      <c r="AN30" s="1"/>
      <c r="AO30" s="1"/>
      <c r="AP30" s="1"/>
      <c r="AQ30" s="1"/>
      <c r="AR30" s="6"/>
      <c r="AS30" s="6"/>
      <c r="AT30" s="6"/>
      <c r="AU30" s="6"/>
      <c r="AV30" s="6"/>
      <c r="AW30" s="6"/>
    </row>
    <row r="31" spans="1:49" ht="15" customHeight="1" x14ac:dyDescent="0.2">
      <c r="A31" s="1"/>
      <c r="B31" s="1"/>
      <c r="C31" s="1"/>
      <c r="D31" s="1" t="s">
        <v>155</v>
      </c>
      <c r="E31" s="1"/>
      <c r="F31" s="19"/>
      <c r="G31" s="19"/>
      <c r="H31" s="19"/>
      <c r="I31" s="1"/>
      <c r="J31" s="1"/>
      <c r="K31" s="1"/>
      <c r="L31" s="1" t="s">
        <v>94</v>
      </c>
      <c r="M31" s="1"/>
      <c r="N31" s="1"/>
      <c r="O31" s="19"/>
      <c r="P31" s="1"/>
      <c r="Q31" s="1"/>
      <c r="R31" s="1"/>
      <c r="S31" s="1"/>
      <c r="T31" s="1"/>
      <c r="U31" s="1"/>
      <c r="V31" s="1"/>
      <c r="W31" s="1"/>
      <c r="X31" s="1"/>
      <c r="Y31" s="19"/>
      <c r="Z31" s="19"/>
      <c r="AA31" s="19"/>
      <c r="AB31" s="19"/>
      <c r="AC31" s="19"/>
      <c r="AD31" s="19"/>
      <c r="AE31" s="19"/>
      <c r="AF31" s="19"/>
      <c r="AG31" s="1"/>
      <c r="AH31" s="1"/>
      <c r="AI31" s="1"/>
      <c r="AJ31" s="1"/>
      <c r="AK31" s="19"/>
      <c r="AL31" s="1"/>
      <c r="AM31" s="1"/>
      <c r="AN31" s="1"/>
      <c r="AO31" s="1"/>
      <c r="AP31" s="6"/>
      <c r="AQ31" s="19"/>
      <c r="AR31" s="6"/>
      <c r="AS31" s="6"/>
      <c r="AT31" s="6"/>
      <c r="AU31" s="6"/>
      <c r="AV31" s="6"/>
      <c r="AW31" s="6"/>
    </row>
    <row r="32" spans="1:49" ht="15" customHeight="1" x14ac:dyDescent="0.2">
      <c r="A32" s="1"/>
      <c r="B32" s="1"/>
      <c r="C32" s="1"/>
      <c r="D32" s="1" t="s">
        <v>156</v>
      </c>
      <c r="E32" s="1"/>
      <c r="F32" s="19"/>
      <c r="G32" s="19"/>
      <c r="H32" s="19"/>
      <c r="I32" s="1"/>
      <c r="J32" s="1"/>
      <c r="K32" s="1"/>
      <c r="L32" s="1" t="s">
        <v>132</v>
      </c>
      <c r="M32" s="1"/>
      <c r="N32" s="1"/>
      <c r="O32" s="19"/>
      <c r="P32" s="1"/>
      <c r="Q32" s="1"/>
      <c r="R32" s="1"/>
      <c r="S32" s="1"/>
      <c r="T32" s="1"/>
      <c r="U32" s="1"/>
      <c r="V32" s="1"/>
      <c r="W32" s="1"/>
      <c r="X32" s="1"/>
      <c r="Y32" s="19"/>
      <c r="Z32" s="19"/>
      <c r="AA32" s="19"/>
      <c r="AB32" s="19"/>
      <c r="AC32" s="19"/>
      <c r="AD32" s="19"/>
      <c r="AE32" s="19"/>
      <c r="AF32" s="19"/>
      <c r="AG32" s="1"/>
      <c r="AH32" s="1"/>
      <c r="AI32" s="1"/>
      <c r="AJ32" s="1"/>
      <c r="AK32" s="19"/>
      <c r="AL32" s="1"/>
      <c r="AM32" s="1"/>
      <c r="AN32" s="1"/>
      <c r="AO32" s="1"/>
      <c r="AP32" s="6"/>
      <c r="AQ32" s="19"/>
      <c r="AR32" s="6"/>
      <c r="AS32" s="6"/>
      <c r="AT32" s="6"/>
      <c r="AU32" s="6"/>
      <c r="AV32" s="6"/>
      <c r="AW32" s="6"/>
    </row>
    <row r="33" spans="1:49" ht="15" customHeight="1" x14ac:dyDescent="0.2">
      <c r="A33" s="1"/>
      <c r="B33" s="1"/>
      <c r="C33" s="1"/>
      <c r="D33" s="1"/>
      <c r="E33" s="1"/>
      <c r="F33" s="19"/>
      <c r="G33" s="19"/>
      <c r="H33" s="19"/>
      <c r="I33" s="1"/>
      <c r="J33" s="1"/>
      <c r="K33" s="1"/>
      <c r="L33" s="1"/>
      <c r="M33" s="1"/>
      <c r="N33" s="1"/>
      <c r="O33" s="19"/>
      <c r="P33" s="1"/>
      <c r="Q33" s="1"/>
      <c r="R33" s="1"/>
      <c r="S33" s="1"/>
      <c r="T33" s="1"/>
      <c r="U33" s="1"/>
      <c r="V33" s="1"/>
      <c r="W33" s="1"/>
      <c r="X33" s="1"/>
      <c r="Y33" s="19"/>
      <c r="Z33" s="19"/>
      <c r="AA33" s="19"/>
      <c r="AB33" s="19"/>
      <c r="AC33" s="19"/>
      <c r="AD33" s="19"/>
      <c r="AE33" s="19"/>
      <c r="AF33" s="19"/>
      <c r="AG33" s="1"/>
      <c r="AH33" s="1"/>
      <c r="AI33" s="1"/>
      <c r="AJ33" s="1"/>
      <c r="AK33" s="19"/>
      <c r="AL33" s="1"/>
      <c r="AM33" s="1"/>
      <c r="AN33" s="1"/>
      <c r="AO33" s="1"/>
      <c r="AP33" s="6"/>
      <c r="AQ33" s="19"/>
      <c r="AR33" s="6"/>
      <c r="AS33" s="6"/>
      <c r="AT33" s="6"/>
      <c r="AU33" s="6"/>
      <c r="AV33" s="6"/>
      <c r="AW33" s="6"/>
    </row>
    <row r="34" spans="1:49" s="163" customFormat="1" ht="15" customHeight="1" x14ac:dyDescent="0.2">
      <c r="A34" s="1"/>
      <c r="B34" s="1"/>
      <c r="C34" s="1"/>
      <c r="D34" s="1"/>
      <c r="E34" s="1"/>
      <c r="F34" s="19"/>
      <c r="G34" s="19"/>
      <c r="H34" s="19"/>
      <c r="I34" s="1"/>
      <c r="J34" s="1"/>
      <c r="K34" s="1"/>
      <c r="L34" s="1"/>
      <c r="M34" s="1"/>
      <c r="N34" s="1"/>
      <c r="O34" s="19"/>
      <c r="P34" s="1"/>
      <c r="Q34" s="1"/>
      <c r="R34" s="1"/>
      <c r="S34" s="1"/>
      <c r="T34" s="1"/>
      <c r="U34" s="1"/>
      <c r="V34" s="1"/>
      <c r="W34" s="1"/>
      <c r="X34" s="1"/>
      <c r="Y34" s="19"/>
      <c r="Z34" s="19"/>
      <c r="AA34" s="19"/>
      <c r="AB34" s="19"/>
      <c r="AC34" s="19"/>
      <c r="AD34" s="19"/>
      <c r="AE34" s="19"/>
      <c r="AF34" s="19"/>
      <c r="AG34" s="1"/>
      <c r="AH34" s="1"/>
      <c r="AI34" s="1"/>
      <c r="AJ34" s="1"/>
      <c r="AK34" s="19"/>
      <c r="AL34" s="1"/>
      <c r="AM34" s="1"/>
      <c r="AN34" s="1"/>
      <c r="AO34" s="1"/>
      <c r="AP34" s="6"/>
      <c r="AQ34" s="19"/>
      <c r="AR34" s="6"/>
      <c r="AS34" s="6"/>
      <c r="AT34" s="6"/>
      <c r="AU34" s="6"/>
      <c r="AV34" s="6"/>
      <c r="AW34" s="6"/>
    </row>
    <row r="35" spans="1:49" s="16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9"/>
      <c r="AA35" s="19"/>
      <c r="AB35" s="19"/>
      <c r="AC35" s="19"/>
      <c r="AD35" s="19"/>
      <c r="AE35" s="19"/>
      <c r="AF35" s="19"/>
      <c r="AG35" s="1"/>
      <c r="AH35" s="1"/>
      <c r="AI35" s="1"/>
      <c r="AJ35" s="1"/>
      <c r="AK35" s="19"/>
      <c r="AL35" s="1"/>
      <c r="AM35" s="1"/>
      <c r="AN35" s="1"/>
      <c r="AO35" s="1"/>
      <c r="AP35" s="1"/>
      <c r="AQ35" s="1"/>
      <c r="AR35" s="6"/>
      <c r="AS35" s="6"/>
      <c r="AT35" s="6"/>
      <c r="AU35" s="6"/>
      <c r="AV35" s="6"/>
      <c r="AW35" s="6"/>
    </row>
    <row r="36" spans="1:49" s="16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9"/>
      <c r="AA36" s="19"/>
      <c r="AB36" s="19"/>
      <c r="AC36" s="19"/>
      <c r="AD36" s="19"/>
      <c r="AE36" s="19"/>
      <c r="AF36" s="19"/>
      <c r="AG36" s="1"/>
      <c r="AH36" s="1"/>
      <c r="AI36" s="1"/>
      <c r="AJ36" s="1"/>
      <c r="AK36" s="19"/>
      <c r="AL36" s="1"/>
      <c r="AM36" s="1"/>
      <c r="AN36" s="1"/>
      <c r="AO36" s="1"/>
      <c r="AP36" s="1"/>
      <c r="AQ36" s="1"/>
      <c r="AR36" s="6"/>
      <c r="AS36" s="6"/>
      <c r="AT36" s="6"/>
      <c r="AU36" s="6"/>
      <c r="AV36" s="6"/>
      <c r="AW36" s="6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9"/>
      <c r="AA37" s="19"/>
      <c r="AB37" s="19"/>
      <c r="AC37" s="19"/>
      <c r="AD37" s="19"/>
      <c r="AE37" s="19"/>
      <c r="AF37" s="19"/>
      <c r="AG37" s="1"/>
      <c r="AH37" s="1"/>
      <c r="AI37" s="1"/>
      <c r="AJ37" s="1"/>
      <c r="AK37" s="19"/>
      <c r="AL37" s="1"/>
      <c r="AM37" s="1"/>
      <c r="AN37" s="1"/>
      <c r="AO37" s="1"/>
      <c r="AP37" s="1"/>
      <c r="AQ37" s="1"/>
      <c r="AR37" s="6"/>
      <c r="AS37" s="6"/>
      <c r="AT37" s="6"/>
      <c r="AU37" s="6"/>
      <c r="AV37" s="6"/>
      <c r="AW37" s="6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9"/>
      <c r="AA38" s="19"/>
      <c r="AB38" s="19"/>
      <c r="AC38" s="19"/>
      <c r="AD38" s="19"/>
      <c r="AE38" s="19"/>
      <c r="AF38" s="19"/>
      <c r="AG38" s="1"/>
      <c r="AH38" s="1"/>
      <c r="AI38" s="1"/>
      <c r="AJ38" s="1"/>
      <c r="AK38" s="19"/>
      <c r="AL38" s="1"/>
      <c r="AM38" s="1"/>
      <c r="AN38" s="1"/>
      <c r="AO38" s="1"/>
      <c r="AP38" s="1"/>
      <c r="AQ38" s="1"/>
      <c r="AR38" s="6"/>
      <c r="AS38" s="6"/>
      <c r="AT38" s="6"/>
      <c r="AU38" s="6"/>
      <c r="AV38" s="6"/>
      <c r="AW38" s="6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9"/>
      <c r="AA39" s="19"/>
      <c r="AB39" s="19"/>
      <c r="AC39" s="19"/>
      <c r="AD39" s="19"/>
      <c r="AE39" s="19"/>
      <c r="AF39" s="19"/>
      <c r="AG39" s="1"/>
      <c r="AH39" s="1"/>
      <c r="AI39" s="1"/>
      <c r="AJ39" s="1"/>
      <c r="AK39" s="19"/>
      <c r="AL39" s="1"/>
      <c r="AM39" s="1"/>
      <c r="AN39" s="1"/>
      <c r="AO39" s="1"/>
      <c r="AP39" s="1"/>
      <c r="AQ39" s="1"/>
      <c r="AR39" s="6"/>
      <c r="AS39" s="6"/>
      <c r="AT39" s="6"/>
      <c r="AU39" s="6"/>
      <c r="AV39" s="6"/>
      <c r="AW39" s="6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9"/>
      <c r="AA40" s="19"/>
      <c r="AB40" s="19"/>
      <c r="AC40" s="19"/>
      <c r="AD40" s="19"/>
      <c r="AE40" s="19"/>
      <c r="AF40" s="19"/>
      <c r="AG40" s="1"/>
      <c r="AH40" s="1"/>
      <c r="AI40" s="1"/>
      <c r="AJ40" s="1"/>
      <c r="AK40" s="19"/>
      <c r="AL40" s="1"/>
      <c r="AM40" s="1"/>
      <c r="AN40" s="1"/>
      <c r="AO40" s="1"/>
      <c r="AP40" s="1"/>
      <c r="AQ40" s="1"/>
      <c r="AR40" s="6"/>
      <c r="AS40" s="6"/>
      <c r="AT40" s="6"/>
      <c r="AU40" s="6"/>
      <c r="AV40" s="6"/>
      <c r="AW40" s="6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9"/>
      <c r="AA41" s="19"/>
      <c r="AB41" s="19"/>
      <c r="AC41" s="19"/>
      <c r="AD41" s="19"/>
      <c r="AE41" s="19"/>
      <c r="AF41" s="19"/>
      <c r="AG41" s="1"/>
      <c r="AH41" s="1"/>
      <c r="AI41" s="1"/>
      <c r="AJ41" s="1"/>
      <c r="AK41" s="19"/>
      <c r="AL41" s="1"/>
      <c r="AM41" s="1"/>
      <c r="AN41" s="1"/>
      <c r="AO41" s="1"/>
      <c r="AP41" s="1"/>
      <c r="AQ41" s="1"/>
      <c r="AR41" s="6"/>
      <c r="AS41" s="6"/>
      <c r="AT41" s="6"/>
      <c r="AU41" s="6"/>
      <c r="AV41" s="6"/>
      <c r="AW41" s="6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9"/>
      <c r="AA42" s="19"/>
      <c r="AB42" s="19"/>
      <c r="AC42" s="19"/>
      <c r="AD42" s="19"/>
      <c r="AE42" s="19"/>
      <c r="AF42" s="19"/>
      <c r="AG42" s="1"/>
      <c r="AH42" s="1"/>
      <c r="AI42" s="1"/>
      <c r="AJ42" s="1"/>
      <c r="AK42" s="19"/>
      <c r="AL42" s="1"/>
      <c r="AM42" s="1"/>
      <c r="AN42" s="1"/>
      <c r="AO42" s="1"/>
      <c r="AP42" s="1"/>
      <c r="AQ42" s="1"/>
      <c r="AR42" s="6"/>
      <c r="AS42" s="163"/>
      <c r="AT42" s="163"/>
      <c r="AU42" s="163"/>
      <c r="AV42" s="163"/>
      <c r="AW42" s="163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9"/>
      <c r="AA43" s="19"/>
      <c r="AB43" s="19"/>
      <c r="AC43" s="19"/>
      <c r="AD43" s="19"/>
      <c r="AE43" s="19"/>
      <c r="AF43" s="19"/>
      <c r="AG43" s="1"/>
      <c r="AH43" s="1"/>
      <c r="AI43" s="1"/>
      <c r="AJ43" s="1"/>
      <c r="AK43" s="19"/>
      <c r="AL43" s="1"/>
      <c r="AM43" s="1"/>
      <c r="AN43" s="1"/>
      <c r="AO43" s="1"/>
      <c r="AP43" s="1"/>
      <c r="AQ43" s="1"/>
      <c r="AR43" s="6"/>
      <c r="AS43" s="163"/>
      <c r="AT43" s="163"/>
      <c r="AU43" s="163"/>
      <c r="AV43" s="163"/>
      <c r="AW43" s="163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9"/>
      <c r="AA44" s="19"/>
      <c r="AB44" s="19"/>
      <c r="AC44" s="19"/>
      <c r="AD44" s="19"/>
      <c r="AE44" s="19"/>
      <c r="AF44" s="19"/>
      <c r="AG44" s="1"/>
      <c r="AH44" s="1"/>
      <c r="AI44" s="1"/>
      <c r="AJ44" s="1"/>
      <c r="AK44" s="19"/>
      <c r="AL44" s="1"/>
      <c r="AM44" s="1"/>
      <c r="AN44" s="1"/>
      <c r="AO44" s="1"/>
      <c r="AP44" s="1"/>
      <c r="AQ44" s="1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9"/>
      <c r="AA45" s="19"/>
      <c r="AB45" s="19"/>
      <c r="AC45" s="19"/>
      <c r="AD45" s="19"/>
      <c r="AE45" s="19"/>
      <c r="AF45" s="19"/>
      <c r="AG45" s="1"/>
      <c r="AH45" s="1"/>
      <c r="AI45" s="1"/>
      <c r="AJ45" s="1"/>
      <c r="AK45" s="19"/>
      <c r="AL45" s="1"/>
      <c r="AM45" s="1"/>
      <c r="AN45" s="1"/>
      <c r="AO45" s="1"/>
      <c r="AP45" s="1"/>
      <c r="AQ45" s="1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9"/>
      <c r="AA46" s="19"/>
      <c r="AB46" s="19"/>
      <c r="AC46" s="19"/>
      <c r="AD46" s="19"/>
      <c r="AE46" s="19"/>
      <c r="AF46" s="19"/>
      <c r="AG46" s="1"/>
      <c r="AH46" s="1"/>
      <c r="AI46" s="1"/>
      <c r="AJ46" s="1"/>
      <c r="AK46" s="19"/>
      <c r="AL46" s="1"/>
      <c r="AM46" s="1"/>
      <c r="AN46" s="1"/>
      <c r="AO46" s="1"/>
      <c r="AP46" s="1"/>
      <c r="AQ46" s="1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9"/>
      <c r="AA47" s="19"/>
      <c r="AB47" s="19"/>
      <c r="AC47" s="19"/>
      <c r="AD47" s="19"/>
      <c r="AE47" s="19"/>
      <c r="AF47" s="19"/>
      <c r="AG47" s="1"/>
      <c r="AH47" s="1"/>
      <c r="AI47" s="1"/>
      <c r="AJ47" s="1"/>
      <c r="AK47" s="19"/>
      <c r="AL47" s="1"/>
      <c r="AM47" s="1"/>
      <c r="AN47" s="1"/>
      <c r="AO47" s="1"/>
      <c r="AP47" s="1"/>
      <c r="AQ47" s="1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9"/>
      <c r="AA48" s="19"/>
      <c r="AB48" s="19"/>
      <c r="AC48" s="19"/>
      <c r="AD48" s="19"/>
      <c r="AE48" s="19"/>
      <c r="AF48" s="19"/>
      <c r="AG48" s="1"/>
      <c r="AH48" s="1"/>
      <c r="AI48" s="1"/>
      <c r="AJ48" s="1"/>
      <c r="AK48" s="19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9"/>
      <c r="G49" s="19"/>
      <c r="H49" s="1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9"/>
      <c r="AA49" s="19"/>
      <c r="AB49" s="19"/>
      <c r="AC49" s="19"/>
      <c r="AD49" s="19"/>
      <c r="AE49" s="19"/>
      <c r="AF49" s="19"/>
      <c r="AG49" s="1"/>
      <c r="AH49" s="1"/>
      <c r="AI49" s="1"/>
      <c r="AJ49" s="1"/>
      <c r="AK49" s="19"/>
      <c r="AL49" s="1"/>
      <c r="AM49" s="1"/>
      <c r="AN49" s="1"/>
      <c r="AO49" s="1"/>
      <c r="AP49" s="6"/>
      <c r="AQ49" s="1"/>
    </row>
    <row r="50" spans="2:43" ht="15" customHeight="1" x14ac:dyDescent="0.25">
      <c r="P50" s="1"/>
      <c r="Q50" s="1"/>
      <c r="R50" s="1"/>
      <c r="S50" s="1"/>
      <c r="T50" s="1"/>
      <c r="Z50" s="19"/>
      <c r="AA50" s="19"/>
      <c r="AB50" s="19"/>
      <c r="AC50" s="19"/>
      <c r="AD50" s="19"/>
      <c r="AE50" s="19"/>
      <c r="AF50" s="19"/>
      <c r="AG50" s="1"/>
      <c r="AH50" s="1"/>
      <c r="AI50" s="1"/>
      <c r="AJ50" s="1"/>
      <c r="AK50" s="19"/>
    </row>
    <row r="51" spans="2:43" ht="15" customHeight="1" x14ac:dyDescent="0.25">
      <c r="P51" s="1"/>
      <c r="Q51" s="1"/>
      <c r="R51" s="1"/>
      <c r="S51" s="1"/>
      <c r="T51" s="1"/>
      <c r="Z51" s="19"/>
      <c r="AA51" s="19"/>
      <c r="AB51" s="19"/>
      <c r="AC51" s="19"/>
      <c r="AD51" s="19"/>
      <c r="AE51" s="19"/>
      <c r="AF51" s="19"/>
      <c r="AG51" s="1"/>
      <c r="AH51" s="1"/>
      <c r="AI51" s="1"/>
      <c r="AJ51" s="1"/>
      <c r="AK51" s="19"/>
    </row>
    <row r="52" spans="2:43" ht="15" customHeight="1" x14ac:dyDescent="0.25">
      <c r="P52" s="1"/>
      <c r="Q52" s="1"/>
      <c r="R52" s="1"/>
      <c r="S52" s="1"/>
      <c r="T52" s="1"/>
      <c r="Z52" s="19"/>
      <c r="AA52" s="19"/>
      <c r="AB52" s="19"/>
      <c r="AC52" s="19"/>
      <c r="AD52" s="19"/>
      <c r="AE52" s="19"/>
      <c r="AF52" s="19"/>
      <c r="AG52" s="1"/>
      <c r="AH52" s="1"/>
      <c r="AI52" s="1"/>
      <c r="AJ52" s="1"/>
      <c r="AK52" s="19"/>
    </row>
    <row r="53" spans="2:43" ht="15" customHeight="1" x14ac:dyDescent="0.25">
      <c r="P53" s="1"/>
      <c r="Q53" s="1"/>
      <c r="R53" s="1"/>
      <c r="S53" s="1"/>
      <c r="T53" s="1"/>
      <c r="Z53" s="19"/>
      <c r="AA53" s="19"/>
      <c r="AB53" s="19"/>
      <c r="AC53" s="19"/>
      <c r="AD53" s="19"/>
      <c r="AE53" s="19"/>
      <c r="AF53" s="19"/>
      <c r="AG53" s="1"/>
      <c r="AH53" s="1"/>
      <c r="AI53" s="1"/>
      <c r="AJ53" s="1"/>
      <c r="AK53" s="19"/>
    </row>
    <row r="54" spans="2:43" ht="15" customHeight="1" x14ac:dyDescent="0.25">
      <c r="P54" s="1"/>
      <c r="Q54" s="1"/>
      <c r="R54" s="1"/>
      <c r="S54" s="1"/>
      <c r="T54" s="1"/>
      <c r="Z54" s="19"/>
      <c r="AA54" s="19"/>
      <c r="AB54" s="19"/>
      <c r="AC54" s="19"/>
      <c r="AD54" s="19"/>
      <c r="AE54" s="19"/>
      <c r="AF54" s="19"/>
      <c r="AG54" s="1"/>
      <c r="AH54" s="1"/>
      <c r="AI54" s="1"/>
      <c r="AJ54" s="1"/>
      <c r="AK54" s="19"/>
    </row>
    <row r="55" spans="2:43" ht="15" customHeight="1" x14ac:dyDescent="0.25">
      <c r="P55" s="1"/>
      <c r="Q55" s="1"/>
      <c r="R55" s="1"/>
      <c r="S55" s="1"/>
      <c r="T55" s="1"/>
      <c r="Z55" s="19"/>
      <c r="AA55" s="19"/>
      <c r="AB55" s="19"/>
      <c r="AC55" s="19"/>
      <c r="AD55" s="19"/>
      <c r="AE55" s="19"/>
      <c r="AF55" s="19"/>
      <c r="AG55" s="1"/>
      <c r="AH55" s="1"/>
      <c r="AI55" s="1"/>
      <c r="AJ55" s="1"/>
      <c r="AK55" s="19"/>
    </row>
    <row r="56" spans="2:43" ht="15" customHeight="1" x14ac:dyDescent="0.25">
      <c r="P56" s="1"/>
      <c r="Q56" s="1"/>
      <c r="R56" s="1"/>
      <c r="S56" s="1"/>
      <c r="T56" s="1"/>
      <c r="Z56" s="19"/>
      <c r="AA56" s="19"/>
      <c r="AB56" s="19"/>
      <c r="AC56" s="19"/>
      <c r="AD56" s="19"/>
      <c r="AE56" s="19"/>
      <c r="AF56" s="19"/>
      <c r="AG56" s="1"/>
      <c r="AH56" s="1"/>
      <c r="AI56" s="1"/>
      <c r="AJ56" s="1"/>
      <c r="AK56" s="19"/>
    </row>
    <row r="57" spans="2:43" ht="15" customHeight="1" x14ac:dyDescent="0.25">
      <c r="P57" s="1"/>
      <c r="Q57" s="1"/>
      <c r="R57" s="1"/>
      <c r="S57" s="1"/>
      <c r="T57" s="1"/>
      <c r="Z57" s="19"/>
      <c r="AA57" s="19"/>
      <c r="AB57" s="19"/>
      <c r="AC57" s="19"/>
      <c r="AD57" s="19"/>
      <c r="AE57" s="19"/>
      <c r="AF57" s="19"/>
      <c r="AG57" s="1"/>
      <c r="AH57" s="1"/>
      <c r="AI57" s="1"/>
      <c r="AJ57" s="1"/>
      <c r="AK57" s="19"/>
    </row>
    <row r="58" spans="2:43" ht="15" customHeight="1" x14ac:dyDescent="0.25">
      <c r="P58" s="1"/>
      <c r="Q58" s="1"/>
      <c r="R58" s="1"/>
      <c r="S58" s="1"/>
      <c r="T58" s="1"/>
      <c r="Z58" s="19"/>
      <c r="AA58" s="19"/>
      <c r="AB58" s="19"/>
      <c r="AC58" s="19"/>
      <c r="AD58" s="19"/>
      <c r="AE58" s="19"/>
      <c r="AF58" s="19"/>
      <c r="AG58" s="1"/>
      <c r="AH58" s="1"/>
      <c r="AI58" s="1"/>
      <c r="AJ58" s="1"/>
      <c r="AK58" s="19"/>
    </row>
    <row r="59" spans="2:43" ht="15" customHeight="1" x14ac:dyDescent="0.25">
      <c r="P59" s="1"/>
      <c r="Q59" s="1"/>
      <c r="R59" s="1"/>
      <c r="S59" s="1"/>
      <c r="T59" s="1"/>
      <c r="Z59" s="19"/>
      <c r="AA59" s="19"/>
      <c r="AB59" s="19"/>
      <c r="AC59" s="19"/>
      <c r="AD59" s="19"/>
      <c r="AE59" s="19"/>
      <c r="AF59" s="19"/>
      <c r="AG59" s="1"/>
      <c r="AH59" s="1"/>
      <c r="AI59" s="1"/>
      <c r="AJ59" s="1"/>
      <c r="AK59" s="19"/>
    </row>
    <row r="60" spans="2:43" ht="15" customHeight="1" x14ac:dyDescent="0.25">
      <c r="P60" s="1"/>
      <c r="Q60" s="1"/>
      <c r="R60" s="1"/>
      <c r="S60" s="1"/>
      <c r="T60" s="1"/>
      <c r="Z60" s="19"/>
      <c r="AA60" s="19"/>
      <c r="AB60" s="19"/>
      <c r="AC60" s="19"/>
      <c r="AD60" s="19"/>
      <c r="AE60" s="19"/>
      <c r="AF60" s="19"/>
      <c r="AG60" s="1"/>
      <c r="AH60" s="1"/>
      <c r="AI60" s="1"/>
      <c r="AJ60" s="1"/>
      <c r="AK60" s="19"/>
    </row>
    <row r="61" spans="2:43" ht="15" customHeight="1" x14ac:dyDescent="0.25">
      <c r="P61" s="1"/>
      <c r="Q61" s="1"/>
      <c r="R61" s="1"/>
      <c r="S61" s="1"/>
      <c r="T61" s="1"/>
      <c r="Z61" s="19"/>
      <c r="AA61" s="19"/>
      <c r="AB61" s="19"/>
      <c r="AC61" s="19"/>
      <c r="AD61" s="19"/>
      <c r="AE61" s="19"/>
      <c r="AF61" s="19"/>
      <c r="AG61" s="1"/>
      <c r="AH61" s="1"/>
      <c r="AI61" s="1"/>
      <c r="AJ61" s="1"/>
      <c r="AK61" s="19"/>
    </row>
    <row r="62" spans="2:43" ht="15" customHeight="1" x14ac:dyDescent="0.25">
      <c r="P62" s="1"/>
      <c r="Q62" s="1"/>
      <c r="R62" s="1"/>
      <c r="S62" s="1"/>
      <c r="T62" s="1"/>
      <c r="Z62" s="19"/>
      <c r="AA62" s="19"/>
      <c r="AB62" s="19"/>
      <c r="AC62" s="19"/>
      <c r="AD62" s="19"/>
      <c r="AE62" s="19"/>
      <c r="AF62" s="19"/>
      <c r="AG62" s="1"/>
      <c r="AH62" s="1"/>
      <c r="AI62" s="1"/>
      <c r="AJ62" s="1"/>
      <c r="AK62" s="19"/>
    </row>
    <row r="63" spans="2:43" ht="15" customHeight="1" x14ac:dyDescent="0.25">
      <c r="P63" s="1"/>
      <c r="Q63" s="1"/>
      <c r="R63" s="1"/>
      <c r="S63" s="1"/>
      <c r="T63" s="1"/>
      <c r="Z63" s="19"/>
      <c r="AA63" s="19"/>
      <c r="AB63" s="19"/>
      <c r="AC63" s="19"/>
      <c r="AD63" s="19"/>
      <c r="AE63" s="19"/>
      <c r="AF63" s="19"/>
      <c r="AG63" s="1"/>
      <c r="AH63" s="1"/>
      <c r="AI63" s="1"/>
      <c r="AJ63" s="1"/>
      <c r="AK63" s="19"/>
    </row>
    <row r="64" spans="2:43" ht="15" customHeight="1" x14ac:dyDescent="0.25">
      <c r="P64" s="1"/>
      <c r="Q64" s="1"/>
      <c r="R64" s="1"/>
      <c r="S64" s="1"/>
      <c r="T64" s="1"/>
      <c r="Z64" s="19"/>
      <c r="AA64" s="19"/>
      <c r="AB64" s="19"/>
      <c r="AC64" s="19"/>
      <c r="AD64" s="19"/>
      <c r="AE64" s="19"/>
      <c r="AF64" s="19"/>
      <c r="AG64" s="1"/>
      <c r="AH64" s="1"/>
      <c r="AI64" s="1"/>
      <c r="AJ64" s="1"/>
      <c r="AK64" s="19"/>
    </row>
    <row r="65" spans="16:37" ht="15" customHeight="1" x14ac:dyDescent="0.25">
      <c r="P65" s="1"/>
      <c r="Q65" s="1"/>
      <c r="R65" s="1"/>
      <c r="S65" s="1"/>
      <c r="T65" s="1"/>
      <c r="Z65" s="19"/>
      <c r="AA65" s="19"/>
      <c r="AB65" s="19"/>
      <c r="AC65" s="19"/>
      <c r="AD65" s="19"/>
      <c r="AE65" s="19"/>
      <c r="AF65" s="19"/>
      <c r="AG65" s="1"/>
      <c r="AH65" s="1"/>
      <c r="AI65" s="1"/>
      <c r="AJ65" s="1"/>
      <c r="AK65" s="19"/>
    </row>
    <row r="66" spans="16:37" ht="15" customHeight="1" x14ac:dyDescent="0.25">
      <c r="P66" s="1"/>
      <c r="Q66" s="1"/>
      <c r="R66" s="1"/>
      <c r="S66" s="1"/>
      <c r="T66" s="1"/>
      <c r="Z66" s="19"/>
      <c r="AA66" s="19"/>
      <c r="AB66" s="19"/>
      <c r="AC66" s="19"/>
      <c r="AD66" s="19"/>
      <c r="AE66" s="19"/>
      <c r="AF66" s="19"/>
      <c r="AG66" s="1"/>
      <c r="AH66" s="1"/>
      <c r="AI66" s="1"/>
      <c r="AJ66" s="1"/>
      <c r="AK66" s="19"/>
    </row>
    <row r="67" spans="16:37" ht="15" customHeight="1" x14ac:dyDescent="0.25">
      <c r="P67" s="1"/>
      <c r="Q67" s="1"/>
      <c r="R67" s="1"/>
      <c r="S67" s="1"/>
      <c r="T67" s="1"/>
      <c r="Z67" s="19"/>
      <c r="AA67" s="19"/>
      <c r="AB67" s="19"/>
      <c r="AC67" s="19"/>
      <c r="AD67" s="19"/>
      <c r="AE67" s="19"/>
      <c r="AF67" s="19"/>
      <c r="AG67" s="1"/>
      <c r="AH67" s="1"/>
      <c r="AI67" s="1"/>
      <c r="AJ67" s="1"/>
      <c r="AK67" s="19"/>
    </row>
    <row r="68" spans="16:37" ht="15" customHeight="1" x14ac:dyDescent="0.25">
      <c r="P68" s="1"/>
      <c r="Q68" s="1"/>
      <c r="R68" s="1"/>
      <c r="S68" s="1"/>
      <c r="T68" s="1"/>
      <c r="Z68" s="19"/>
      <c r="AA68" s="19"/>
      <c r="AB68" s="19"/>
      <c r="AC68" s="19"/>
      <c r="AD68" s="19"/>
      <c r="AE68" s="19"/>
      <c r="AF68" s="19"/>
      <c r="AG68" s="1"/>
      <c r="AH68" s="1"/>
      <c r="AI68" s="1"/>
      <c r="AJ68" s="1"/>
      <c r="AK68" s="19"/>
    </row>
    <row r="69" spans="16:37" ht="15" customHeight="1" x14ac:dyDescent="0.25">
      <c r="P69" s="1"/>
      <c r="Q69" s="1"/>
      <c r="R69" s="1"/>
      <c r="S69" s="1"/>
      <c r="T69" s="1"/>
      <c r="Z69" s="19"/>
      <c r="AA69" s="19"/>
      <c r="AB69" s="19"/>
      <c r="AC69" s="19"/>
      <c r="AD69" s="19"/>
      <c r="AE69" s="19"/>
      <c r="AF69" s="19"/>
      <c r="AG69" s="1"/>
      <c r="AH69" s="1"/>
      <c r="AI69" s="1"/>
      <c r="AJ69" s="1"/>
      <c r="AK69" s="19"/>
    </row>
    <row r="70" spans="16:37" ht="15" customHeight="1" x14ac:dyDescent="0.25">
      <c r="P70" s="1"/>
      <c r="Q70" s="1"/>
      <c r="R70" s="1"/>
      <c r="S70" s="1"/>
      <c r="T70" s="1"/>
      <c r="Z70" s="19"/>
      <c r="AA70" s="19"/>
      <c r="AB70" s="19"/>
      <c r="AC70" s="19"/>
      <c r="AD70" s="19"/>
      <c r="AE70" s="19"/>
      <c r="AF70" s="19"/>
      <c r="AG70" s="1"/>
      <c r="AH70" s="1"/>
      <c r="AI70" s="1"/>
      <c r="AJ70" s="1"/>
      <c r="AK70" s="19"/>
    </row>
    <row r="71" spans="16:37" ht="15" customHeight="1" x14ac:dyDescent="0.25">
      <c r="P71" s="1"/>
      <c r="Q71" s="1"/>
      <c r="R71" s="1"/>
      <c r="S71" s="1"/>
      <c r="T71" s="1"/>
      <c r="Z71" s="19"/>
      <c r="AA71" s="19"/>
      <c r="AB71" s="19"/>
      <c r="AC71" s="19"/>
      <c r="AD71" s="19"/>
      <c r="AE71" s="19"/>
      <c r="AF71" s="19"/>
      <c r="AG71" s="1"/>
      <c r="AH71" s="1"/>
      <c r="AI71" s="1"/>
      <c r="AJ71" s="1"/>
      <c r="AK71" s="19"/>
    </row>
    <row r="72" spans="16:37" ht="15" customHeight="1" x14ac:dyDescent="0.25">
      <c r="P72" s="1"/>
      <c r="Q72" s="1"/>
      <c r="R72" s="1"/>
      <c r="S72" s="1"/>
      <c r="T72" s="1"/>
      <c r="Z72" s="19"/>
      <c r="AA72" s="19"/>
      <c r="AB72" s="19"/>
      <c r="AC72" s="19"/>
      <c r="AD72" s="19"/>
      <c r="AE72" s="19"/>
      <c r="AF72" s="19"/>
      <c r="AG72" s="1"/>
      <c r="AH72" s="1"/>
      <c r="AI72" s="1"/>
      <c r="AJ72" s="1"/>
      <c r="AK72" s="19"/>
    </row>
    <row r="73" spans="16:37" ht="15" customHeight="1" x14ac:dyDescent="0.25">
      <c r="P73" s="1"/>
      <c r="Q73" s="1"/>
      <c r="R73" s="1"/>
      <c r="S73" s="1"/>
      <c r="T73" s="1"/>
      <c r="Z73" s="19"/>
      <c r="AA73" s="19"/>
      <c r="AB73" s="19"/>
      <c r="AC73" s="19"/>
      <c r="AD73" s="19"/>
      <c r="AE73" s="19"/>
      <c r="AF73" s="19"/>
      <c r="AG73" s="1"/>
      <c r="AH73" s="1"/>
      <c r="AI73" s="1"/>
      <c r="AJ73" s="1"/>
      <c r="AK73" s="19"/>
    </row>
    <row r="74" spans="16:37" ht="15" customHeight="1" x14ac:dyDescent="0.25">
      <c r="P74" s="1"/>
      <c r="Q74" s="1"/>
      <c r="R74" s="1"/>
      <c r="S74" s="1"/>
      <c r="T74" s="1"/>
      <c r="Z74" s="19"/>
      <c r="AA74" s="19"/>
      <c r="AB74" s="19"/>
      <c r="AC74" s="19"/>
      <c r="AD74" s="19"/>
      <c r="AE74" s="19"/>
      <c r="AF74" s="19"/>
      <c r="AG74" s="1"/>
      <c r="AH74" s="1"/>
      <c r="AI74" s="1"/>
      <c r="AJ74" s="1"/>
      <c r="AK74" s="19"/>
    </row>
    <row r="75" spans="16:37" ht="15" customHeight="1" x14ac:dyDescent="0.25">
      <c r="P75" s="1"/>
      <c r="Q75" s="1"/>
      <c r="R75" s="1"/>
      <c r="S75" s="1"/>
      <c r="T75" s="1"/>
      <c r="Z75" s="19"/>
      <c r="AA75" s="19"/>
      <c r="AB75" s="19"/>
      <c r="AC75" s="19"/>
      <c r="AD75" s="19"/>
      <c r="AE75" s="19"/>
      <c r="AF75" s="19"/>
      <c r="AG75" s="1"/>
      <c r="AH75" s="1"/>
      <c r="AI75" s="1"/>
      <c r="AJ75" s="1"/>
      <c r="AK75" s="19"/>
    </row>
    <row r="76" spans="16:37" ht="15" customHeight="1" x14ac:dyDescent="0.25">
      <c r="P76" s="1"/>
      <c r="Q76" s="1"/>
      <c r="R76" s="1"/>
      <c r="S76" s="1"/>
      <c r="T76" s="1"/>
      <c r="Z76" s="19"/>
      <c r="AA76" s="19"/>
      <c r="AB76" s="19"/>
      <c r="AC76" s="19"/>
      <c r="AD76" s="19"/>
      <c r="AE76" s="19"/>
      <c r="AF76" s="19"/>
      <c r="AG76" s="1"/>
      <c r="AH76" s="1"/>
      <c r="AI76" s="1"/>
      <c r="AJ76" s="1"/>
      <c r="AK76" s="19"/>
    </row>
    <row r="77" spans="16:37" ht="15" customHeight="1" x14ac:dyDescent="0.25">
      <c r="P77" s="1"/>
      <c r="Q77" s="1"/>
      <c r="R77" s="1"/>
      <c r="S77" s="1"/>
      <c r="T77" s="1"/>
      <c r="Z77" s="19"/>
      <c r="AA77" s="19"/>
      <c r="AB77" s="19"/>
      <c r="AC77" s="19"/>
      <c r="AD77" s="19"/>
      <c r="AE77" s="19"/>
      <c r="AF77" s="19"/>
      <c r="AG77" s="1"/>
      <c r="AH77" s="1"/>
      <c r="AI77" s="1"/>
      <c r="AJ77" s="1"/>
      <c r="AK77" s="19"/>
    </row>
    <row r="78" spans="16:37" ht="15" customHeight="1" x14ac:dyDescent="0.25">
      <c r="P78" s="1"/>
      <c r="Q78" s="1"/>
      <c r="R78" s="1"/>
      <c r="S78" s="1"/>
      <c r="T78" s="1"/>
      <c r="Z78" s="19"/>
      <c r="AA78" s="19"/>
      <c r="AB78" s="19"/>
      <c r="AC78" s="19"/>
      <c r="AD78" s="19"/>
      <c r="AE78" s="19"/>
      <c r="AF78" s="19"/>
      <c r="AG78" s="1"/>
      <c r="AH78" s="1"/>
      <c r="AI78" s="1"/>
      <c r="AJ78" s="1"/>
      <c r="AK78" s="19"/>
    </row>
    <row r="79" spans="16:37" ht="15" customHeight="1" x14ac:dyDescent="0.25">
      <c r="P79" s="1"/>
      <c r="Q79" s="1"/>
      <c r="R79" s="1"/>
      <c r="S79" s="1"/>
      <c r="T79" s="1"/>
      <c r="Z79" s="19"/>
      <c r="AA79" s="19"/>
      <c r="AB79" s="19"/>
      <c r="AC79" s="19"/>
      <c r="AD79" s="19"/>
      <c r="AE79" s="19"/>
      <c r="AF79" s="19"/>
      <c r="AG79" s="1"/>
      <c r="AH79" s="1"/>
      <c r="AI79" s="1"/>
      <c r="AJ79" s="1"/>
      <c r="AK79" s="19"/>
    </row>
    <row r="80" spans="16:37" ht="15" customHeight="1" x14ac:dyDescent="0.25">
      <c r="P80" s="1"/>
      <c r="Q80" s="1"/>
      <c r="R80" s="1"/>
      <c r="S80" s="1"/>
      <c r="T80" s="1"/>
      <c r="Z80" s="19"/>
      <c r="AA80" s="19"/>
      <c r="AB80" s="19"/>
      <c r="AC80" s="19"/>
      <c r="AD80" s="19"/>
      <c r="AE80" s="19"/>
      <c r="AF80" s="19"/>
      <c r="AG80" s="1"/>
      <c r="AH80" s="1"/>
      <c r="AI80" s="1"/>
      <c r="AJ80" s="1"/>
      <c r="AK80" s="19"/>
    </row>
    <row r="81" spans="16:37" ht="15" customHeight="1" x14ac:dyDescent="0.25">
      <c r="P81" s="1"/>
      <c r="Q81" s="1"/>
      <c r="R81" s="1"/>
      <c r="S81" s="1"/>
      <c r="T81" s="1"/>
      <c r="Z81" s="19"/>
      <c r="AA81" s="19"/>
      <c r="AB81" s="19"/>
      <c r="AC81" s="19"/>
      <c r="AD81" s="19"/>
      <c r="AE81" s="19"/>
      <c r="AF81" s="19"/>
      <c r="AG81" s="1"/>
      <c r="AH81" s="1"/>
      <c r="AI81" s="1"/>
      <c r="AJ81" s="1"/>
      <c r="AK81" s="19"/>
    </row>
    <row r="82" spans="16:37" ht="15" customHeight="1" x14ac:dyDescent="0.25">
      <c r="P82" s="1"/>
      <c r="Q82" s="1"/>
      <c r="R82" s="1"/>
      <c r="S82" s="1"/>
      <c r="T82" s="1"/>
      <c r="AB82" s="6"/>
      <c r="AC82" s="6"/>
      <c r="AD82" s="6"/>
      <c r="AE82" s="1"/>
      <c r="AF82" s="19"/>
      <c r="AG82" s="1"/>
      <c r="AH82" s="1"/>
      <c r="AI82" s="1"/>
      <c r="AJ82" s="1"/>
      <c r="AK82" s="19"/>
    </row>
    <row r="83" spans="16:37" ht="15" customHeight="1" x14ac:dyDescent="0.25">
      <c r="P83" s="1"/>
      <c r="Q83" s="1"/>
      <c r="R83" s="1"/>
      <c r="S83" s="1"/>
      <c r="T83" s="1"/>
      <c r="AB83" s="6"/>
      <c r="AC83" s="6"/>
      <c r="AD83" s="6"/>
      <c r="AE83" s="1"/>
      <c r="AF83" s="19"/>
      <c r="AG83" s="1"/>
      <c r="AH83" s="1"/>
      <c r="AI83" s="1"/>
      <c r="AJ83" s="1"/>
      <c r="AK83" s="19"/>
    </row>
    <row r="84" spans="16:37" ht="15" customHeight="1" x14ac:dyDescent="0.25">
      <c r="P84" s="1"/>
      <c r="Q84" s="1"/>
      <c r="R84" s="1"/>
      <c r="S84" s="1"/>
      <c r="T84" s="1"/>
      <c r="AG84" s="1"/>
      <c r="AH84" s="1"/>
      <c r="AI84" s="1"/>
      <c r="AJ84" s="1"/>
    </row>
    <row r="85" spans="16:37" ht="15" customHeight="1" x14ac:dyDescent="0.25">
      <c r="P85" s="1"/>
      <c r="Q85" s="1"/>
      <c r="R85" s="1"/>
      <c r="S85" s="1"/>
      <c r="T85" s="1"/>
      <c r="AG85" s="1"/>
      <c r="AH85" s="1"/>
      <c r="AI85" s="1"/>
      <c r="AJ85" s="1"/>
    </row>
    <row r="86" spans="16:37" ht="15" customHeight="1" x14ac:dyDescent="0.25">
      <c r="P86" s="1"/>
      <c r="Q86" s="1"/>
      <c r="R86" s="1"/>
      <c r="S86" s="1"/>
      <c r="T86" s="1"/>
      <c r="AG86" s="1"/>
      <c r="AH86" s="1"/>
      <c r="AI86" s="1"/>
      <c r="AJ86" s="1"/>
    </row>
    <row r="87" spans="16:37" ht="15" customHeight="1" x14ac:dyDescent="0.25">
      <c r="P87" s="6"/>
      <c r="Q87" s="6"/>
      <c r="R87" s="6"/>
      <c r="S87" s="1"/>
      <c r="T87" s="19"/>
      <c r="AG87" s="1"/>
      <c r="AH87" s="1"/>
      <c r="AI87" s="1"/>
      <c r="AJ87" s="1"/>
    </row>
    <row r="88" spans="16:37" ht="15" customHeight="1" x14ac:dyDescent="0.25">
      <c r="P88" s="6"/>
      <c r="Q88" s="6"/>
      <c r="R88" s="6"/>
      <c r="S88" s="1"/>
      <c r="T88" s="19"/>
      <c r="AG88" s="1"/>
      <c r="AH88" s="1"/>
      <c r="AI88" s="1"/>
      <c r="AJ88" s="1"/>
    </row>
    <row r="89" spans="16:37" ht="15" customHeight="1" x14ac:dyDescent="0.25">
      <c r="P89" s="6"/>
      <c r="Q89" s="6"/>
      <c r="R89" s="6"/>
      <c r="AG89" s="1"/>
      <c r="AH89" s="1"/>
      <c r="AI89" s="1"/>
      <c r="AJ89" s="1"/>
    </row>
    <row r="90" spans="16:37" ht="15" customHeight="1" x14ac:dyDescent="0.25">
      <c r="P90" s="6"/>
      <c r="Q90" s="6"/>
      <c r="R90" s="6"/>
      <c r="AG90" s="1"/>
      <c r="AH90" s="1"/>
      <c r="AI90" s="1"/>
      <c r="AJ90" s="1"/>
    </row>
    <row r="91" spans="16:37" ht="15" customHeight="1" x14ac:dyDescent="0.25">
      <c r="P91" s="6"/>
      <c r="Q91" s="6"/>
      <c r="R91" s="6"/>
      <c r="S91" s="1"/>
      <c r="T91" s="19"/>
      <c r="AG91" s="1"/>
      <c r="AH91" s="1"/>
      <c r="AI91" s="1"/>
      <c r="AJ91" s="1"/>
    </row>
    <row r="92" spans="16:37" ht="15" customHeight="1" x14ac:dyDescent="0.25">
      <c r="P92" s="6"/>
      <c r="Q92" s="6"/>
      <c r="R92" s="6"/>
      <c r="S92" s="1"/>
      <c r="T92" s="19"/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9"/>
      <c r="AH171" s="38"/>
      <c r="AI171" s="1"/>
      <c r="AJ171" s="1"/>
    </row>
    <row r="172" spans="33:36" ht="15" customHeight="1" x14ac:dyDescent="0.25">
      <c r="AG172" s="19"/>
      <c r="AH172" s="38"/>
      <c r="AI172" s="1"/>
      <c r="AJ172" s="1"/>
    </row>
    <row r="173" spans="33:36" ht="15" customHeight="1" x14ac:dyDescent="0.25">
      <c r="AG173" s="19"/>
      <c r="AH173" s="38"/>
      <c r="AI173" s="1"/>
      <c r="AJ173" s="1"/>
    </row>
    <row r="174" spans="33:36" ht="15" customHeight="1" x14ac:dyDescent="0.25">
      <c r="AG174" s="19"/>
      <c r="AH174" s="38"/>
      <c r="AI174" s="1"/>
      <c r="AJ174" s="1"/>
    </row>
    <row r="175" spans="33:36" ht="15" customHeight="1" x14ac:dyDescent="0.25">
      <c r="AG175" s="19"/>
      <c r="AH175" s="38"/>
      <c r="AI175" s="1"/>
      <c r="AJ175" s="1"/>
    </row>
    <row r="176" spans="33:36" ht="15" customHeight="1" x14ac:dyDescent="0.25">
      <c r="AG176" s="19"/>
      <c r="AH176" s="38"/>
      <c r="AI176" s="1"/>
      <c r="AJ176" s="1"/>
    </row>
    <row r="177" spans="33:36" ht="15" customHeight="1" x14ac:dyDescent="0.25">
      <c r="AG177" s="19"/>
      <c r="AH177" s="38"/>
      <c r="AI177" s="1"/>
      <c r="AJ177" s="1"/>
    </row>
    <row r="178" spans="33:36" ht="15" customHeight="1" x14ac:dyDescent="0.25">
      <c r="AG178" s="19"/>
      <c r="AH178" s="38"/>
      <c r="AI178" s="1"/>
      <c r="AJ178" s="1"/>
    </row>
    <row r="179" spans="33:36" ht="15" customHeight="1" x14ac:dyDescent="0.25">
      <c r="AG179" s="19"/>
      <c r="AH179" s="38"/>
      <c r="AI179" s="1"/>
      <c r="AJ179" s="1"/>
    </row>
    <row r="180" spans="33:36" ht="15" customHeight="1" x14ac:dyDescent="0.25">
      <c r="AG180" s="19"/>
      <c r="AH180" s="38"/>
      <c r="AI180" s="1"/>
      <c r="AJ180" s="1"/>
    </row>
    <row r="181" spans="33:36" ht="15" customHeight="1" x14ac:dyDescent="0.25">
      <c r="AG181" s="19"/>
      <c r="AH181" s="38"/>
      <c r="AI181" s="1"/>
      <c r="AJ181" s="1"/>
    </row>
    <row r="182" spans="33:36" ht="15" customHeight="1" x14ac:dyDescent="0.25">
      <c r="AG182" s="19"/>
      <c r="AH182" s="38"/>
      <c r="AI182" s="1"/>
      <c r="AJ182" s="1"/>
    </row>
    <row r="183" spans="33:36" ht="15" customHeight="1" x14ac:dyDescent="0.25">
      <c r="AG183" s="1"/>
      <c r="AH183" s="1"/>
      <c r="AI183" s="1"/>
      <c r="AJ183" s="1"/>
    </row>
  </sheetData>
  <sortState xmlns:xlrd2="http://schemas.microsoft.com/office/spreadsheetml/2017/richdata2"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zoomScale="97" zoomScaleNormal="97" workbookViewId="0"/>
  </sheetViews>
  <sheetFormatPr defaultRowHeight="15" x14ac:dyDescent="0.25"/>
  <cols>
    <col min="1" max="1" width="0.7109375" style="20" customWidth="1"/>
    <col min="2" max="2" width="29.7109375" style="89" customWidth="1"/>
    <col min="3" max="3" width="21.5703125" style="90" customWidth="1"/>
    <col min="4" max="4" width="10.5703125" style="91" customWidth="1"/>
    <col min="5" max="5" width="13.140625" style="91" customWidth="1"/>
    <col min="6" max="6" width="0.7109375" style="23" customWidth="1"/>
    <col min="7" max="11" width="5.28515625" style="90" customWidth="1"/>
    <col min="12" max="12" width="6.42578125" style="90" customWidth="1"/>
    <col min="13" max="21" width="6.7109375" style="120" customWidth="1"/>
    <col min="22" max="22" width="10.85546875" style="90" customWidth="1"/>
    <col min="23" max="23" width="20.42578125" style="91" customWidth="1"/>
    <col min="24" max="24" width="9.7109375" style="90" customWidth="1"/>
  </cols>
  <sheetData>
    <row r="1" spans="1:32" ht="18.75" x14ac:dyDescent="0.3">
      <c r="A1" s="6"/>
      <c r="B1" s="48" t="s">
        <v>55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108"/>
      <c r="N1" s="108"/>
      <c r="O1" s="108"/>
      <c r="P1" s="108"/>
      <c r="Q1" s="108"/>
      <c r="R1" s="108"/>
      <c r="S1" s="108"/>
      <c r="T1" s="108"/>
      <c r="U1" s="108"/>
      <c r="V1" s="49"/>
      <c r="W1" s="50"/>
      <c r="X1" s="40"/>
      <c r="Y1" s="51"/>
      <c r="Z1" s="51"/>
      <c r="AA1" s="51"/>
      <c r="AB1" s="51"/>
      <c r="AC1" s="51"/>
      <c r="AD1" s="51"/>
    </row>
    <row r="2" spans="1:32" x14ac:dyDescent="0.25">
      <c r="A2" s="6"/>
      <c r="B2" s="31" t="s">
        <v>137</v>
      </c>
      <c r="C2" s="109" t="s">
        <v>46</v>
      </c>
      <c r="D2" s="52"/>
      <c r="E2" s="94"/>
      <c r="F2" s="52"/>
      <c r="G2" s="52"/>
      <c r="H2" s="52"/>
      <c r="I2" s="52"/>
      <c r="J2" s="52"/>
      <c r="K2" s="52"/>
      <c r="L2" s="52"/>
      <c r="M2" s="109"/>
      <c r="N2" s="109"/>
      <c r="O2" s="109"/>
      <c r="P2" s="109"/>
      <c r="Q2" s="109"/>
      <c r="R2" s="109"/>
      <c r="S2" s="110"/>
      <c r="T2" s="110"/>
      <c r="U2" s="110"/>
      <c r="V2" s="9"/>
      <c r="W2" s="52"/>
      <c r="X2" s="32"/>
      <c r="Y2" s="51"/>
      <c r="Z2" s="51"/>
      <c r="AA2" s="51"/>
      <c r="AB2" s="51"/>
      <c r="AC2" s="51"/>
      <c r="AD2" s="51"/>
    </row>
    <row r="3" spans="1:32" x14ac:dyDescent="0.25">
      <c r="A3" s="6"/>
      <c r="B3" s="12" t="s">
        <v>70</v>
      </c>
      <c r="C3" s="18" t="s">
        <v>97</v>
      </c>
      <c r="D3" s="54" t="s">
        <v>57</v>
      </c>
      <c r="E3" s="55" t="s">
        <v>1</v>
      </c>
      <c r="F3" s="19"/>
      <c r="G3" s="56" t="s">
        <v>58</v>
      </c>
      <c r="H3" s="57" t="s">
        <v>59</v>
      </c>
      <c r="I3" s="57" t="s">
        <v>28</v>
      </c>
      <c r="J3" s="13" t="s">
        <v>60</v>
      </c>
      <c r="K3" s="58" t="s">
        <v>61</v>
      </c>
      <c r="L3" s="58" t="s">
        <v>62</v>
      </c>
      <c r="M3" s="111" t="s">
        <v>63</v>
      </c>
      <c r="N3" s="111" t="s">
        <v>27</v>
      </c>
      <c r="O3" s="112" t="s">
        <v>64</v>
      </c>
      <c r="P3" s="111" t="s">
        <v>59</v>
      </c>
      <c r="Q3" s="111" t="s">
        <v>3</v>
      </c>
      <c r="R3" s="111">
        <v>1</v>
      </c>
      <c r="S3" s="111">
        <v>2</v>
      </c>
      <c r="T3" s="111">
        <v>3</v>
      </c>
      <c r="U3" s="111" t="s">
        <v>65</v>
      </c>
      <c r="V3" s="13" t="s">
        <v>21</v>
      </c>
      <c r="W3" s="12" t="s">
        <v>66</v>
      </c>
      <c r="X3" s="12" t="s">
        <v>67</v>
      </c>
      <c r="Y3" s="51"/>
      <c r="Z3" s="51"/>
      <c r="AA3" s="51"/>
      <c r="AB3" s="51"/>
      <c r="AC3" s="51"/>
      <c r="AD3" s="51"/>
    </row>
    <row r="4" spans="1:32" x14ac:dyDescent="0.25">
      <c r="A4" s="6"/>
      <c r="B4" s="59" t="s">
        <v>85</v>
      </c>
      <c r="C4" s="101" t="s">
        <v>119</v>
      </c>
      <c r="D4" s="59" t="s">
        <v>68</v>
      </c>
      <c r="E4" s="102" t="s">
        <v>87</v>
      </c>
      <c r="F4" s="95"/>
      <c r="G4" s="60">
        <v>1</v>
      </c>
      <c r="H4" s="103"/>
      <c r="I4" s="103"/>
      <c r="J4" s="104" t="s">
        <v>88</v>
      </c>
      <c r="K4" s="104">
        <v>6</v>
      </c>
      <c r="L4" s="104"/>
      <c r="M4" s="113">
        <v>1</v>
      </c>
      <c r="N4" s="106"/>
      <c r="O4" s="106"/>
      <c r="P4" s="106">
        <v>2</v>
      </c>
      <c r="Q4" s="106" t="s">
        <v>104</v>
      </c>
      <c r="R4" s="106" t="s">
        <v>105</v>
      </c>
      <c r="S4" s="106" t="s">
        <v>106</v>
      </c>
      <c r="T4" s="106"/>
      <c r="U4" s="106"/>
      <c r="V4" s="105">
        <v>1</v>
      </c>
      <c r="W4" s="101" t="s">
        <v>89</v>
      </c>
      <c r="X4" s="106" t="s">
        <v>86</v>
      </c>
      <c r="Y4" s="51"/>
      <c r="Z4" s="51"/>
      <c r="AA4" s="51"/>
      <c r="AB4" s="51"/>
      <c r="AC4" s="51"/>
      <c r="AD4" s="51"/>
    </row>
    <row r="5" spans="1:32" x14ac:dyDescent="0.25">
      <c r="A5" s="6"/>
      <c r="B5" s="59" t="s">
        <v>108</v>
      </c>
      <c r="C5" s="101" t="s">
        <v>145</v>
      </c>
      <c r="D5" s="59" t="s">
        <v>68</v>
      </c>
      <c r="E5" s="102" t="s">
        <v>93</v>
      </c>
      <c r="F5" s="95"/>
      <c r="G5" s="60">
        <v>1</v>
      </c>
      <c r="H5" s="103"/>
      <c r="I5" s="103"/>
      <c r="J5" s="104" t="s">
        <v>88</v>
      </c>
      <c r="K5" s="104">
        <v>6</v>
      </c>
      <c r="L5" s="104"/>
      <c r="M5" s="104">
        <v>1</v>
      </c>
      <c r="N5" s="60"/>
      <c r="O5" s="60"/>
      <c r="P5" s="60">
        <v>2</v>
      </c>
      <c r="Q5" s="106" t="s">
        <v>117</v>
      </c>
      <c r="R5" s="106" t="s">
        <v>116</v>
      </c>
      <c r="S5" s="106" t="s">
        <v>116</v>
      </c>
      <c r="T5" s="106" t="s">
        <v>106</v>
      </c>
      <c r="U5" s="106"/>
      <c r="V5" s="105">
        <v>0.71399999999999997</v>
      </c>
      <c r="W5" s="101" t="s">
        <v>96</v>
      </c>
      <c r="X5" s="106" t="s">
        <v>118</v>
      </c>
      <c r="Y5" s="51"/>
      <c r="Z5" s="51"/>
      <c r="AA5" s="51"/>
      <c r="AB5" s="51"/>
      <c r="AC5" s="51"/>
      <c r="AD5" s="51"/>
    </row>
    <row r="6" spans="1:32" x14ac:dyDescent="0.25">
      <c r="A6" s="6"/>
      <c r="B6" s="59" t="s">
        <v>123</v>
      </c>
      <c r="C6" s="101" t="s">
        <v>144</v>
      </c>
      <c r="D6" s="59" t="s">
        <v>68</v>
      </c>
      <c r="E6" s="121" t="s">
        <v>93</v>
      </c>
      <c r="F6" s="95"/>
      <c r="G6" s="60">
        <v>1</v>
      </c>
      <c r="H6" s="103"/>
      <c r="I6" s="103"/>
      <c r="J6" s="104" t="s">
        <v>124</v>
      </c>
      <c r="K6" s="104">
        <v>5</v>
      </c>
      <c r="L6" s="104"/>
      <c r="M6" s="104">
        <v>1</v>
      </c>
      <c r="N6" s="60"/>
      <c r="O6" s="60"/>
      <c r="P6" s="60"/>
      <c r="Q6" s="106" t="s">
        <v>115</v>
      </c>
      <c r="R6" s="106" t="s">
        <v>125</v>
      </c>
      <c r="S6" s="106" t="s">
        <v>126</v>
      </c>
      <c r="T6" s="106" t="s">
        <v>106</v>
      </c>
      <c r="U6" s="106"/>
      <c r="V6" s="105">
        <v>0.33300000000000002</v>
      </c>
      <c r="W6" s="101" t="s">
        <v>127</v>
      </c>
      <c r="X6" s="106" t="s">
        <v>128</v>
      </c>
      <c r="Y6" s="51"/>
      <c r="Z6" s="51"/>
      <c r="AA6" s="51"/>
      <c r="AB6" s="51"/>
      <c r="AC6" s="51"/>
      <c r="AD6" s="51"/>
    </row>
    <row r="7" spans="1:32" x14ac:dyDescent="0.25">
      <c r="A7" s="61"/>
      <c r="B7" s="59" t="s">
        <v>138</v>
      </c>
      <c r="C7" s="101" t="s">
        <v>139</v>
      </c>
      <c r="D7" s="59" t="s">
        <v>68</v>
      </c>
      <c r="E7" s="102" t="s">
        <v>129</v>
      </c>
      <c r="F7" s="95"/>
      <c r="G7" s="60">
        <v>1</v>
      </c>
      <c r="H7" s="103"/>
      <c r="I7" s="103"/>
      <c r="J7" s="104" t="s">
        <v>88</v>
      </c>
      <c r="K7" s="104">
        <v>7</v>
      </c>
      <c r="L7" s="104"/>
      <c r="M7" s="104">
        <v>1</v>
      </c>
      <c r="N7" s="60"/>
      <c r="O7" s="60"/>
      <c r="P7" s="60">
        <v>1</v>
      </c>
      <c r="Q7" s="106" t="s">
        <v>114</v>
      </c>
      <c r="R7" s="106"/>
      <c r="S7" s="106" t="s">
        <v>125</v>
      </c>
      <c r="T7" s="106" t="s">
        <v>106</v>
      </c>
      <c r="U7" s="106" t="s">
        <v>112</v>
      </c>
      <c r="V7" s="105">
        <v>0.5</v>
      </c>
      <c r="W7" s="101" t="s">
        <v>140</v>
      </c>
      <c r="X7" s="106" t="s">
        <v>141</v>
      </c>
      <c r="Y7" s="51"/>
      <c r="Z7" s="51"/>
      <c r="AA7" s="51"/>
      <c r="AB7" s="51"/>
      <c r="AC7" s="51"/>
      <c r="AD7" s="51"/>
    </row>
    <row r="8" spans="1:32" x14ac:dyDescent="0.25">
      <c r="A8" s="61"/>
      <c r="B8" s="18" t="s">
        <v>9</v>
      </c>
      <c r="C8" s="13"/>
      <c r="D8" s="12"/>
      <c r="E8" s="76"/>
      <c r="F8" s="96"/>
      <c r="G8" s="14">
        <f>SUM(G4:G7)</f>
        <v>4</v>
      </c>
      <c r="H8" s="14"/>
      <c r="I8" s="14"/>
      <c r="J8" s="13"/>
      <c r="K8" s="13"/>
      <c r="L8" s="13"/>
      <c r="M8" s="78">
        <f t="shared" ref="M8" si="0">SUM(M4:M7)</f>
        <v>4</v>
      </c>
      <c r="N8" s="78"/>
      <c r="O8" s="78"/>
      <c r="P8" s="78">
        <f t="shared" ref="P8" si="1">SUM(P4:P7)</f>
        <v>5</v>
      </c>
      <c r="Q8" s="78" t="s">
        <v>142</v>
      </c>
      <c r="R8" s="78" t="s">
        <v>117</v>
      </c>
      <c r="S8" s="78" t="s">
        <v>143</v>
      </c>
      <c r="T8" s="78" t="s">
        <v>104</v>
      </c>
      <c r="U8" s="78" t="s">
        <v>112</v>
      </c>
      <c r="V8" s="28">
        <v>0.6</v>
      </c>
      <c r="W8" s="77"/>
      <c r="X8" s="78"/>
      <c r="Y8" s="51"/>
      <c r="Z8" s="51"/>
      <c r="AA8" s="51"/>
      <c r="AB8" s="51"/>
      <c r="AC8" s="51"/>
      <c r="AD8" s="51"/>
    </row>
    <row r="9" spans="1:32" x14ac:dyDescent="0.25">
      <c r="A9" s="61"/>
      <c r="B9" s="97" t="s">
        <v>73</v>
      </c>
      <c r="C9" s="98" t="s">
        <v>90</v>
      </c>
      <c r="D9" s="84"/>
      <c r="E9" s="99"/>
      <c r="F9" s="100"/>
      <c r="G9" s="81"/>
      <c r="H9" s="81"/>
      <c r="I9" s="81"/>
      <c r="J9" s="82"/>
      <c r="K9" s="82"/>
      <c r="L9" s="82"/>
      <c r="M9" s="114"/>
      <c r="N9" s="114"/>
      <c r="O9" s="114"/>
      <c r="P9" s="114"/>
      <c r="Q9" s="114"/>
      <c r="R9" s="114"/>
      <c r="S9" s="114"/>
      <c r="T9" s="114"/>
      <c r="U9" s="114"/>
      <c r="V9" s="81"/>
      <c r="W9" s="84"/>
      <c r="X9" s="85"/>
      <c r="Y9" s="51"/>
      <c r="Z9" s="51"/>
      <c r="AA9" s="51"/>
      <c r="AB9" s="51"/>
      <c r="AC9" s="51"/>
      <c r="AD9" s="51"/>
    </row>
    <row r="10" spans="1:32" x14ac:dyDescent="0.25">
      <c r="A10" s="61"/>
      <c r="B10" s="63"/>
      <c r="C10" s="64"/>
      <c r="D10" s="64"/>
      <c r="E10" s="66"/>
      <c r="F10" s="66"/>
      <c r="G10" s="65"/>
      <c r="H10" s="62"/>
      <c r="I10" s="66"/>
      <c r="J10" s="62"/>
      <c r="K10" s="62"/>
      <c r="L10" s="62"/>
      <c r="M10" s="115"/>
      <c r="N10" s="115"/>
      <c r="O10" s="115"/>
      <c r="P10" s="115"/>
      <c r="Q10" s="115"/>
      <c r="R10" s="115"/>
      <c r="S10" s="115"/>
      <c r="T10" s="115"/>
      <c r="U10" s="115"/>
      <c r="V10" s="62"/>
      <c r="W10" s="62"/>
      <c r="X10" s="67"/>
      <c r="Y10" s="51"/>
      <c r="Z10" s="51"/>
      <c r="AA10" s="51"/>
      <c r="AB10" s="51"/>
      <c r="AC10" s="51"/>
      <c r="AD10" s="51"/>
    </row>
    <row r="11" spans="1:32" x14ac:dyDescent="0.25">
      <c r="A11" s="6"/>
      <c r="B11" s="53" t="s">
        <v>56</v>
      </c>
      <c r="C11" s="18" t="s">
        <v>97</v>
      </c>
      <c r="D11" s="54" t="s">
        <v>57</v>
      </c>
      <c r="E11" s="55" t="s">
        <v>1</v>
      </c>
      <c r="F11" s="19"/>
      <c r="G11" s="56" t="s">
        <v>58</v>
      </c>
      <c r="H11" s="57" t="s">
        <v>59</v>
      </c>
      <c r="I11" s="57" t="s">
        <v>28</v>
      </c>
      <c r="J11" s="13" t="s">
        <v>60</v>
      </c>
      <c r="K11" s="58" t="s">
        <v>61</v>
      </c>
      <c r="L11" s="58" t="s">
        <v>62</v>
      </c>
      <c r="M11" s="111" t="s">
        <v>63</v>
      </c>
      <c r="N11" s="111" t="s">
        <v>27</v>
      </c>
      <c r="O11" s="112" t="s">
        <v>64</v>
      </c>
      <c r="P11" s="111" t="s">
        <v>59</v>
      </c>
      <c r="Q11" s="111" t="s">
        <v>3</v>
      </c>
      <c r="R11" s="111">
        <v>1</v>
      </c>
      <c r="S11" s="111">
        <v>2</v>
      </c>
      <c r="T11" s="111">
        <v>3</v>
      </c>
      <c r="U11" s="111" t="s">
        <v>65</v>
      </c>
      <c r="V11" s="13" t="s">
        <v>21</v>
      </c>
      <c r="W11" s="12" t="s">
        <v>66</v>
      </c>
      <c r="X11" s="12" t="s">
        <v>67</v>
      </c>
      <c r="Y11" s="51"/>
      <c r="Z11" s="51"/>
      <c r="AA11" s="51"/>
      <c r="AB11" s="51"/>
      <c r="AC11" s="51"/>
      <c r="AD11" s="51"/>
    </row>
    <row r="12" spans="1:32" x14ac:dyDescent="0.25">
      <c r="A12" s="6"/>
      <c r="B12" s="59" t="s">
        <v>74</v>
      </c>
      <c r="C12" s="69" t="s">
        <v>98</v>
      </c>
      <c r="D12" s="59" t="s">
        <v>68</v>
      </c>
      <c r="E12" s="92" t="s">
        <v>38</v>
      </c>
      <c r="F12" s="19"/>
      <c r="G12" s="60">
        <v>1</v>
      </c>
      <c r="H12" s="60"/>
      <c r="I12" s="60"/>
      <c r="J12" s="60" t="s">
        <v>75</v>
      </c>
      <c r="K12" s="60">
        <v>1</v>
      </c>
      <c r="L12" s="60" t="s">
        <v>76</v>
      </c>
      <c r="M12" s="106">
        <v>1</v>
      </c>
      <c r="N12" s="106"/>
      <c r="O12" s="106">
        <v>1</v>
      </c>
      <c r="P12" s="106"/>
      <c r="Q12" s="106" t="s">
        <v>109</v>
      </c>
      <c r="R12" s="106" t="s">
        <v>104</v>
      </c>
      <c r="S12" s="106" t="s">
        <v>105</v>
      </c>
      <c r="T12" s="106" t="s">
        <v>106</v>
      </c>
      <c r="U12" s="106" t="s">
        <v>106</v>
      </c>
      <c r="V12" s="93">
        <v>1</v>
      </c>
      <c r="W12" s="59" t="s">
        <v>77</v>
      </c>
      <c r="X12" s="60" t="s">
        <v>78</v>
      </c>
      <c r="Y12" s="51"/>
      <c r="Z12" s="51"/>
      <c r="AA12" s="51"/>
      <c r="AB12" s="51"/>
      <c r="AC12" s="51"/>
      <c r="AD12" s="51"/>
    </row>
    <row r="13" spans="1:32" x14ac:dyDescent="0.25">
      <c r="A13" s="6"/>
      <c r="B13" s="59" t="s">
        <v>79</v>
      </c>
      <c r="C13" s="69" t="s">
        <v>99</v>
      </c>
      <c r="D13" s="59" t="s">
        <v>68</v>
      </c>
      <c r="E13" s="92" t="s">
        <v>42</v>
      </c>
      <c r="F13" s="62"/>
      <c r="G13" s="60">
        <v>1</v>
      </c>
      <c r="H13" s="60"/>
      <c r="I13" s="60"/>
      <c r="J13" s="60" t="s">
        <v>80</v>
      </c>
      <c r="K13" s="60">
        <v>7</v>
      </c>
      <c r="L13" s="60"/>
      <c r="M13" s="106">
        <v>1</v>
      </c>
      <c r="N13" s="106"/>
      <c r="O13" s="106">
        <v>1</v>
      </c>
      <c r="P13" s="106">
        <v>2</v>
      </c>
      <c r="Q13" s="106" t="s">
        <v>110</v>
      </c>
      <c r="R13" s="106" t="s">
        <v>106</v>
      </c>
      <c r="S13" s="106" t="s">
        <v>106</v>
      </c>
      <c r="T13" s="106" t="s">
        <v>106</v>
      </c>
      <c r="U13" s="106" t="s">
        <v>106</v>
      </c>
      <c r="V13" s="93">
        <v>1</v>
      </c>
      <c r="W13" s="59" t="s">
        <v>81</v>
      </c>
      <c r="X13" s="60">
        <v>1016</v>
      </c>
      <c r="Y13" s="51"/>
      <c r="Z13" s="51"/>
      <c r="AA13" s="51"/>
      <c r="AB13" s="51"/>
      <c r="AC13" s="51"/>
      <c r="AD13" s="51"/>
    </row>
    <row r="14" spans="1:32" x14ac:dyDescent="0.25">
      <c r="A14" s="61"/>
      <c r="B14" s="18" t="s">
        <v>9</v>
      </c>
      <c r="C14" s="13"/>
      <c r="D14" s="12"/>
      <c r="E14" s="76"/>
      <c r="F14" s="96"/>
      <c r="G14" s="14">
        <f>SUM(G12:G13)</f>
        <v>2</v>
      </c>
      <c r="H14" s="14"/>
      <c r="I14" s="14"/>
      <c r="J14" s="13"/>
      <c r="K14" s="13"/>
      <c r="L14" s="13"/>
      <c r="M14" s="78">
        <f t="shared" ref="M14" si="2">SUM(M12:M13)</f>
        <v>2</v>
      </c>
      <c r="N14" s="78"/>
      <c r="O14" s="78"/>
      <c r="P14" s="78">
        <f>SUM(P1:P13)</f>
        <v>12</v>
      </c>
      <c r="Q14" s="78" t="s">
        <v>111</v>
      </c>
      <c r="R14" s="78" t="s">
        <v>110</v>
      </c>
      <c r="S14" s="78" t="s">
        <v>104</v>
      </c>
      <c r="T14" s="78" t="s">
        <v>105</v>
      </c>
      <c r="U14" s="78" t="s">
        <v>105</v>
      </c>
      <c r="V14" s="28">
        <v>1</v>
      </c>
      <c r="W14" s="77"/>
      <c r="X14" s="78"/>
      <c r="Y14" s="51"/>
      <c r="Z14" s="51"/>
      <c r="AA14" s="51"/>
      <c r="AB14" s="51"/>
      <c r="AC14" s="51"/>
      <c r="AD14" s="51"/>
    </row>
    <row r="15" spans="1:32" x14ac:dyDescent="0.25">
      <c r="A15" s="61"/>
      <c r="B15" s="63"/>
      <c r="C15" s="64"/>
      <c r="D15" s="64"/>
      <c r="E15" s="64"/>
      <c r="F15" s="64"/>
      <c r="G15" s="65"/>
      <c r="H15" s="62"/>
      <c r="I15" s="66"/>
      <c r="J15" s="62"/>
      <c r="K15" s="66"/>
      <c r="L15" s="62"/>
      <c r="M15" s="116"/>
      <c r="N15" s="116"/>
      <c r="O15" s="116"/>
      <c r="P15" s="116"/>
      <c r="Q15" s="116"/>
      <c r="R15" s="116"/>
      <c r="S15" s="116"/>
      <c r="T15" s="116"/>
      <c r="U15" s="116"/>
      <c r="V15" s="66"/>
      <c r="W15" s="66"/>
      <c r="X15" s="67"/>
      <c r="Y15" s="51"/>
      <c r="Z15" s="51"/>
      <c r="AA15" s="51"/>
      <c r="AB15" s="51"/>
      <c r="AC15" s="51"/>
      <c r="AD15" s="51"/>
    </row>
    <row r="16" spans="1:32" s="20" customFormat="1" ht="18.75" customHeight="1" x14ac:dyDescent="0.2">
      <c r="A16" s="6"/>
      <c r="B16" s="68" t="s">
        <v>69</v>
      </c>
      <c r="C16" s="49"/>
      <c r="D16" s="50"/>
      <c r="E16" s="50"/>
      <c r="F16" s="49"/>
      <c r="G16" s="49"/>
      <c r="H16" s="49"/>
      <c r="I16" s="49"/>
      <c r="J16" s="49"/>
      <c r="K16" s="49"/>
      <c r="L16" s="49"/>
      <c r="M16" s="108"/>
      <c r="N16" s="108"/>
      <c r="O16" s="108"/>
      <c r="P16" s="108"/>
      <c r="Q16" s="108"/>
      <c r="R16" s="108"/>
      <c r="S16" s="108"/>
      <c r="T16" s="108"/>
      <c r="U16" s="108"/>
      <c r="V16" s="49"/>
      <c r="W16" s="50"/>
      <c r="X16" s="40"/>
      <c r="Y16" s="19"/>
      <c r="Z16" s="19"/>
      <c r="AA16" s="19"/>
      <c r="AB16" s="19"/>
      <c r="AC16" s="19"/>
      <c r="AD16" s="19"/>
      <c r="AE16" s="19"/>
      <c r="AF16" s="19"/>
    </row>
    <row r="17" spans="1:32" s="7" customFormat="1" ht="15" customHeight="1" x14ac:dyDescent="0.2">
      <c r="A17" s="61"/>
      <c r="B17" s="53" t="s">
        <v>70</v>
      </c>
      <c r="C17" s="18" t="s">
        <v>100</v>
      </c>
      <c r="D17" s="54" t="s">
        <v>57</v>
      </c>
      <c r="E17" s="55" t="s">
        <v>1</v>
      </c>
      <c r="F17" s="1"/>
      <c r="G17" s="56" t="s">
        <v>58</v>
      </c>
      <c r="H17" s="57" t="s">
        <v>59</v>
      </c>
      <c r="I17" s="57" t="s">
        <v>28</v>
      </c>
      <c r="J17" s="13" t="s">
        <v>60</v>
      </c>
      <c r="K17" s="58" t="s">
        <v>61</v>
      </c>
      <c r="L17" s="58" t="s">
        <v>62</v>
      </c>
      <c r="M17" s="111" t="s">
        <v>63</v>
      </c>
      <c r="N17" s="111" t="s">
        <v>27</v>
      </c>
      <c r="O17" s="112" t="s">
        <v>64</v>
      </c>
      <c r="P17" s="111" t="s">
        <v>59</v>
      </c>
      <c r="Q17" s="111" t="s">
        <v>3</v>
      </c>
      <c r="R17" s="111">
        <v>1</v>
      </c>
      <c r="S17" s="111">
        <v>2</v>
      </c>
      <c r="T17" s="111">
        <v>3</v>
      </c>
      <c r="U17" s="111" t="s">
        <v>65</v>
      </c>
      <c r="V17" s="13" t="s">
        <v>71</v>
      </c>
      <c r="W17" s="12" t="s">
        <v>66</v>
      </c>
      <c r="X17" s="12" t="s">
        <v>67</v>
      </c>
      <c r="Y17" s="19"/>
      <c r="Z17" s="19"/>
      <c r="AA17" s="19"/>
      <c r="AB17" s="19"/>
      <c r="AC17" s="19"/>
      <c r="AD17" s="19"/>
      <c r="AE17" s="19"/>
      <c r="AF17" s="19"/>
    </row>
    <row r="18" spans="1:32" s="7" customFormat="1" ht="15" customHeight="1" x14ac:dyDescent="0.2">
      <c r="A18" s="61"/>
      <c r="B18" s="70" t="s">
        <v>82</v>
      </c>
      <c r="C18" s="71" t="s">
        <v>101</v>
      </c>
      <c r="D18" s="70" t="s">
        <v>72</v>
      </c>
      <c r="E18" s="72" t="s">
        <v>50</v>
      </c>
      <c r="F18" s="1"/>
      <c r="G18" s="73"/>
      <c r="H18" s="73"/>
      <c r="I18" s="73">
        <v>1</v>
      </c>
      <c r="J18" s="74" t="s">
        <v>80</v>
      </c>
      <c r="K18" s="74">
        <v>5</v>
      </c>
      <c r="L18" s="73"/>
      <c r="M18" s="74">
        <v>1</v>
      </c>
      <c r="N18" s="74"/>
      <c r="O18" s="74"/>
      <c r="P18" s="74"/>
      <c r="Q18" s="74" t="s">
        <v>113</v>
      </c>
      <c r="R18" s="74"/>
      <c r="S18" s="74" t="s">
        <v>112</v>
      </c>
      <c r="T18" s="74" t="s">
        <v>112</v>
      </c>
      <c r="U18" s="74"/>
      <c r="V18" s="75">
        <v>0</v>
      </c>
      <c r="W18" s="72" t="s">
        <v>83</v>
      </c>
      <c r="X18" s="25">
        <v>755</v>
      </c>
      <c r="Y18" s="19"/>
      <c r="Z18" s="19"/>
      <c r="AA18" s="19"/>
      <c r="AB18" s="19"/>
      <c r="AC18" s="19"/>
      <c r="AD18" s="19"/>
      <c r="AE18" s="19"/>
      <c r="AF18" s="19"/>
    </row>
    <row r="19" spans="1:32" s="7" customFormat="1" ht="15" customHeight="1" x14ac:dyDescent="0.2">
      <c r="A19" s="61"/>
      <c r="B19" s="70" t="s">
        <v>95</v>
      </c>
      <c r="C19" s="71" t="s">
        <v>102</v>
      </c>
      <c r="D19" s="70" t="s">
        <v>72</v>
      </c>
      <c r="E19" s="70" t="s">
        <v>93</v>
      </c>
      <c r="F19" s="1"/>
      <c r="G19" s="25">
        <v>1</v>
      </c>
      <c r="H19" s="25"/>
      <c r="I19" s="25"/>
      <c r="J19" s="107" t="s">
        <v>88</v>
      </c>
      <c r="K19" s="25">
        <v>5</v>
      </c>
      <c r="L19" s="25"/>
      <c r="M19" s="107">
        <v>1</v>
      </c>
      <c r="N19" s="107"/>
      <c r="O19" s="107"/>
      <c r="P19" s="107"/>
      <c r="Q19" s="107" t="s">
        <v>114</v>
      </c>
      <c r="R19" s="107"/>
      <c r="S19" s="107" t="s">
        <v>105</v>
      </c>
      <c r="T19" s="74" t="s">
        <v>112</v>
      </c>
      <c r="U19" s="74" t="s">
        <v>112</v>
      </c>
      <c r="V19" s="75">
        <v>0.5</v>
      </c>
      <c r="W19" s="70" t="s">
        <v>96</v>
      </c>
      <c r="X19" s="25">
        <v>804</v>
      </c>
      <c r="Y19" s="19"/>
      <c r="Z19" s="19"/>
      <c r="AA19" s="19"/>
      <c r="AB19" s="19"/>
      <c r="AC19" s="19"/>
      <c r="AD19" s="19"/>
      <c r="AE19" s="19"/>
      <c r="AF19" s="19"/>
    </row>
    <row r="20" spans="1:32" s="7" customFormat="1" ht="15" customHeight="1" x14ac:dyDescent="0.2">
      <c r="A20" s="6"/>
      <c r="B20" s="18" t="s">
        <v>9</v>
      </c>
      <c r="C20" s="13"/>
      <c r="D20" s="12"/>
      <c r="E20" s="76"/>
      <c r="F20" s="1"/>
      <c r="G20" s="14">
        <f t="shared" ref="G20:I20" si="3">SUM(G18:G19)</f>
        <v>1</v>
      </c>
      <c r="H20" s="14"/>
      <c r="I20" s="14">
        <f t="shared" si="3"/>
        <v>1</v>
      </c>
      <c r="J20" s="13"/>
      <c r="K20" s="13"/>
      <c r="L20" s="13"/>
      <c r="M20" s="78">
        <f>SUM(M18:M19)</f>
        <v>2</v>
      </c>
      <c r="N20" s="78"/>
      <c r="O20" s="78"/>
      <c r="P20" s="78"/>
      <c r="Q20" s="78" t="s">
        <v>115</v>
      </c>
      <c r="R20" s="78"/>
      <c r="S20" s="78" t="s">
        <v>116</v>
      </c>
      <c r="T20" s="78" t="s">
        <v>113</v>
      </c>
      <c r="U20" s="78" t="s">
        <v>112</v>
      </c>
      <c r="V20" s="28">
        <v>0.33300000000000002</v>
      </c>
      <c r="W20" s="77"/>
      <c r="X20" s="78"/>
      <c r="Y20" s="19"/>
      <c r="Z20" s="19"/>
      <c r="AA20" s="19"/>
      <c r="AB20" s="19"/>
      <c r="AC20" s="19"/>
      <c r="AD20" s="19"/>
      <c r="AE20" s="19"/>
      <c r="AF20" s="19"/>
    </row>
    <row r="21" spans="1:32" x14ac:dyDescent="0.25">
      <c r="A21" s="61"/>
      <c r="B21" s="79" t="s">
        <v>73</v>
      </c>
      <c r="C21" s="80" t="s">
        <v>84</v>
      </c>
      <c r="D21" s="81"/>
      <c r="E21" s="82"/>
      <c r="F21" s="81"/>
      <c r="G21" s="83"/>
      <c r="H21" s="82"/>
      <c r="I21" s="84"/>
      <c r="J21" s="82"/>
      <c r="K21" s="82"/>
      <c r="L21" s="82"/>
      <c r="M21" s="117"/>
      <c r="N21" s="117"/>
      <c r="O21" s="117"/>
      <c r="P21" s="117"/>
      <c r="Q21" s="117"/>
      <c r="R21" s="118"/>
      <c r="S21" s="117"/>
      <c r="T21" s="117"/>
      <c r="U21" s="117"/>
      <c r="V21" s="82"/>
      <c r="W21" s="80"/>
      <c r="X21" s="85"/>
      <c r="Y21" s="51"/>
      <c r="Z21" s="51"/>
      <c r="AA21" s="51"/>
      <c r="AB21" s="51"/>
      <c r="AC21" s="51"/>
      <c r="AD21" s="51"/>
    </row>
    <row r="22" spans="1:32" x14ac:dyDescent="0.25">
      <c r="A22" s="61"/>
      <c r="B22" s="86"/>
      <c r="C22" s="66"/>
      <c r="D22" s="64"/>
      <c r="E22" s="64"/>
      <c r="F22" s="64"/>
      <c r="G22" s="66"/>
      <c r="H22" s="62"/>
      <c r="I22" s="62"/>
      <c r="J22" s="62"/>
      <c r="K22" s="62"/>
      <c r="L22" s="62"/>
      <c r="M22" s="116"/>
      <c r="N22" s="115"/>
      <c r="O22" s="115"/>
      <c r="P22" s="115"/>
      <c r="Q22" s="115"/>
      <c r="R22" s="116"/>
      <c r="S22" s="115"/>
      <c r="T22" s="115"/>
      <c r="U22" s="115"/>
      <c r="V22" s="62"/>
      <c r="W22" s="66"/>
      <c r="X22" s="67"/>
      <c r="Y22" s="51"/>
      <c r="Z22" s="51"/>
      <c r="AA22" s="51"/>
      <c r="AB22" s="51"/>
      <c r="AC22" s="51"/>
      <c r="AD22" s="51"/>
    </row>
    <row r="23" spans="1:32" s="7" customFormat="1" ht="15" customHeight="1" x14ac:dyDescent="0.25">
      <c r="A23" s="61"/>
      <c r="B23" s="87"/>
      <c r="C23" s="1"/>
      <c r="D23" s="87"/>
      <c r="E23" s="88"/>
      <c r="F23" s="23"/>
      <c r="G23" s="1"/>
      <c r="H23" s="1"/>
      <c r="I23" s="1"/>
      <c r="J23" s="19"/>
      <c r="K23" s="19"/>
      <c r="L23" s="19"/>
      <c r="M23" s="119"/>
      <c r="N23" s="119"/>
      <c r="O23" s="119"/>
      <c r="P23" s="119"/>
      <c r="Q23" s="119"/>
      <c r="R23" s="119"/>
      <c r="S23" s="119"/>
      <c r="T23" s="119"/>
      <c r="U23" s="119"/>
      <c r="V23" s="1"/>
      <c r="W23" s="87"/>
      <c r="X23" s="1"/>
      <c r="Y23" s="19"/>
      <c r="Z23" s="19"/>
      <c r="AA23" s="19"/>
      <c r="AB23" s="19"/>
      <c r="AC23" s="19"/>
      <c r="AD23" s="19"/>
      <c r="AE23" s="19"/>
      <c r="AF23" s="19"/>
    </row>
    <row r="24" spans="1:32" x14ac:dyDescent="0.25">
      <c r="A24" s="61"/>
      <c r="B24" s="87"/>
      <c r="C24" s="1"/>
      <c r="D24" s="87"/>
      <c r="E24" s="88"/>
      <c r="G24" s="1"/>
      <c r="H24" s="1"/>
      <c r="I24" s="1"/>
      <c r="J24" s="19"/>
      <c r="K24" s="19"/>
      <c r="L24" s="19"/>
      <c r="M24" s="119"/>
      <c r="N24" s="119"/>
      <c r="O24" s="119"/>
      <c r="P24" s="119"/>
      <c r="Q24" s="119"/>
      <c r="R24" s="119"/>
      <c r="S24" s="119"/>
      <c r="T24" s="119"/>
      <c r="U24" s="119"/>
      <c r="V24" s="1"/>
      <c r="W24" s="87"/>
      <c r="X24" s="1"/>
      <c r="Y24" s="51"/>
      <c r="Z24" s="51"/>
      <c r="AA24" s="51"/>
      <c r="AB24" s="51"/>
      <c r="AC24" s="51"/>
      <c r="AD24" s="51"/>
    </row>
    <row r="25" spans="1:32" x14ac:dyDescent="0.25">
      <c r="A25" s="61"/>
      <c r="B25" s="87"/>
      <c r="C25" s="1"/>
      <c r="D25" s="87"/>
      <c r="E25" s="88"/>
      <c r="G25" s="1"/>
      <c r="H25" s="1"/>
      <c r="I25" s="1"/>
      <c r="J25" s="19"/>
      <c r="K25" s="19"/>
      <c r="L25" s="19"/>
      <c r="M25" s="119"/>
      <c r="N25" s="119"/>
      <c r="O25" s="119"/>
      <c r="P25" s="119"/>
      <c r="Q25" s="119"/>
      <c r="R25" s="119"/>
      <c r="S25" s="119"/>
      <c r="T25" s="119"/>
      <c r="U25" s="119"/>
      <c r="V25" s="1"/>
      <c r="W25" s="87"/>
      <c r="X25" s="1"/>
      <c r="Y25" s="51"/>
      <c r="Z25" s="51"/>
      <c r="AA25" s="51"/>
      <c r="AB25" s="51"/>
      <c r="AC25" s="51"/>
      <c r="AD25" s="51"/>
    </row>
    <row r="26" spans="1:32" x14ac:dyDescent="0.25">
      <c r="A26" s="61"/>
      <c r="B26" s="87"/>
      <c r="C26" s="1"/>
      <c r="D26" s="87"/>
      <c r="E26" s="88"/>
      <c r="G26" s="1"/>
      <c r="H26" s="1"/>
      <c r="I26" s="1"/>
      <c r="J26" s="19"/>
      <c r="K26" s="19"/>
      <c r="L26" s="19"/>
      <c r="M26" s="119"/>
      <c r="N26" s="119"/>
      <c r="O26" s="119"/>
      <c r="P26" s="119"/>
      <c r="Q26" s="119"/>
      <c r="R26" s="119"/>
      <c r="S26" s="119"/>
      <c r="T26" s="119"/>
      <c r="U26" s="119"/>
      <c r="V26" s="1"/>
      <c r="W26" s="87"/>
      <c r="X26" s="1"/>
      <c r="Y26" s="51"/>
      <c r="Z26" s="51"/>
      <c r="AA26" s="51"/>
      <c r="AB26" s="51"/>
      <c r="AC26" s="51"/>
      <c r="AD26" s="51"/>
    </row>
    <row r="27" spans="1:32" x14ac:dyDescent="0.25">
      <c r="A27" s="61"/>
      <c r="B27" s="87"/>
      <c r="C27" s="1"/>
      <c r="D27" s="87"/>
      <c r="E27" s="88"/>
      <c r="G27" s="1"/>
      <c r="H27" s="1"/>
      <c r="I27" s="1"/>
      <c r="J27" s="19"/>
      <c r="K27" s="19"/>
      <c r="L27" s="19"/>
      <c r="M27" s="119"/>
      <c r="N27" s="119"/>
      <c r="O27" s="119"/>
      <c r="P27" s="119"/>
      <c r="Q27" s="119"/>
      <c r="R27" s="119"/>
      <c r="S27" s="119"/>
      <c r="T27" s="119"/>
      <c r="U27" s="119"/>
      <c r="V27" s="1"/>
      <c r="W27" s="87"/>
      <c r="X27" s="1"/>
      <c r="Y27" s="51"/>
      <c r="Z27" s="51"/>
      <c r="AA27" s="51"/>
      <c r="AB27" s="51"/>
      <c r="AC27" s="51"/>
      <c r="AD27" s="51"/>
    </row>
    <row r="28" spans="1:32" x14ac:dyDescent="0.25">
      <c r="A28" s="61"/>
      <c r="B28" s="87"/>
      <c r="C28" s="1"/>
      <c r="D28" s="87"/>
      <c r="E28" s="88"/>
      <c r="G28" s="1"/>
      <c r="H28" s="1"/>
      <c r="I28" s="1"/>
      <c r="J28" s="19"/>
      <c r="K28" s="19"/>
      <c r="L28" s="19"/>
      <c r="M28" s="119"/>
      <c r="N28" s="119"/>
      <c r="O28" s="119"/>
      <c r="P28" s="119"/>
      <c r="Q28" s="119"/>
      <c r="R28" s="119"/>
      <c r="S28" s="119"/>
      <c r="T28" s="119"/>
      <c r="U28" s="119"/>
      <c r="V28" s="1"/>
      <c r="W28" s="87"/>
      <c r="X28" s="1"/>
      <c r="Y28" s="51"/>
      <c r="Z28" s="51"/>
      <c r="AA28" s="51"/>
      <c r="AB28" s="51"/>
      <c r="AC28" s="51"/>
      <c r="AD28" s="51"/>
    </row>
    <row r="29" spans="1:32" x14ac:dyDescent="0.25">
      <c r="A29" s="61"/>
      <c r="B29" s="87"/>
      <c r="C29" s="1"/>
      <c r="D29" s="87"/>
      <c r="E29" s="88"/>
      <c r="G29" s="1"/>
      <c r="H29" s="1"/>
      <c r="I29" s="1"/>
      <c r="J29" s="19"/>
      <c r="K29" s="19"/>
      <c r="L29" s="19"/>
      <c r="M29" s="119"/>
      <c r="N29" s="119"/>
      <c r="O29" s="119"/>
      <c r="P29" s="119"/>
      <c r="Q29" s="119"/>
      <c r="R29" s="119"/>
      <c r="S29" s="119"/>
      <c r="T29" s="119"/>
      <c r="U29" s="119"/>
      <c r="V29" s="1"/>
      <c r="W29" s="87"/>
      <c r="X29" s="1"/>
      <c r="Y29" s="51"/>
      <c r="Z29" s="51"/>
      <c r="AA29" s="51"/>
      <c r="AB29" s="51"/>
      <c r="AC29" s="51"/>
      <c r="AD29" s="51"/>
    </row>
    <row r="30" spans="1:32" x14ac:dyDescent="0.25">
      <c r="A30" s="61"/>
      <c r="B30" s="87"/>
      <c r="C30" s="1"/>
      <c r="D30" s="87"/>
      <c r="E30" s="88"/>
      <c r="G30" s="1"/>
      <c r="H30" s="1"/>
      <c r="I30" s="1"/>
      <c r="J30" s="19"/>
      <c r="K30" s="19"/>
      <c r="L30" s="19"/>
      <c r="M30" s="119"/>
      <c r="N30" s="119"/>
      <c r="O30" s="119"/>
      <c r="P30" s="119"/>
      <c r="Q30" s="119"/>
      <c r="R30" s="119"/>
      <c r="S30" s="119"/>
      <c r="T30" s="119"/>
      <c r="U30" s="119"/>
      <c r="V30" s="1"/>
      <c r="W30" s="87"/>
      <c r="X30" s="1"/>
      <c r="Y30" s="51"/>
      <c r="Z30" s="51"/>
      <c r="AA30" s="51"/>
      <c r="AB30" s="51"/>
      <c r="AC30" s="51"/>
      <c r="AD30" s="51"/>
    </row>
    <row r="31" spans="1:32" x14ac:dyDescent="0.25">
      <c r="A31" s="61"/>
      <c r="B31" s="87"/>
      <c r="C31" s="1"/>
      <c r="D31" s="87"/>
      <c r="E31" s="88"/>
      <c r="G31" s="1"/>
      <c r="H31" s="1"/>
      <c r="I31" s="1"/>
      <c r="J31" s="19"/>
      <c r="K31" s="19"/>
      <c r="L31" s="19"/>
      <c r="M31" s="119"/>
      <c r="N31" s="119"/>
      <c r="O31" s="119"/>
      <c r="P31" s="119"/>
      <c r="Q31" s="119"/>
      <c r="R31" s="119"/>
      <c r="S31" s="119"/>
      <c r="T31" s="119"/>
      <c r="U31" s="119"/>
      <c r="V31" s="1"/>
      <c r="W31" s="87"/>
      <c r="X31" s="1"/>
      <c r="Y31" s="51"/>
      <c r="Z31" s="51"/>
      <c r="AA31" s="51"/>
      <c r="AB31" s="51"/>
      <c r="AC31" s="51"/>
      <c r="AD31" s="51"/>
    </row>
    <row r="32" spans="1:32" x14ac:dyDescent="0.25">
      <c r="A32" s="61"/>
      <c r="B32" s="87"/>
      <c r="C32" s="1"/>
      <c r="D32" s="87"/>
      <c r="E32" s="88"/>
      <c r="G32" s="1"/>
      <c r="H32" s="1"/>
      <c r="I32" s="1"/>
      <c r="J32" s="19"/>
      <c r="K32" s="19"/>
      <c r="L32" s="19"/>
      <c r="M32" s="119"/>
      <c r="N32" s="119"/>
      <c r="O32" s="119"/>
      <c r="P32" s="119"/>
      <c r="Q32" s="119"/>
      <c r="R32" s="119"/>
      <c r="S32" s="119"/>
      <c r="T32" s="119"/>
      <c r="U32" s="119"/>
      <c r="V32" s="1"/>
      <c r="W32" s="87"/>
      <c r="X32" s="1"/>
      <c r="Y32" s="51"/>
      <c r="Z32" s="51"/>
      <c r="AA32" s="51"/>
      <c r="AB32" s="51"/>
      <c r="AC32" s="51"/>
      <c r="AD32" s="51"/>
    </row>
    <row r="33" spans="1:30" x14ac:dyDescent="0.25">
      <c r="A33" s="61"/>
      <c r="B33" s="87"/>
      <c r="C33" s="1"/>
      <c r="D33" s="87"/>
      <c r="E33" s="88"/>
      <c r="G33" s="1"/>
      <c r="H33" s="1"/>
      <c r="I33" s="1"/>
      <c r="J33" s="19"/>
      <c r="K33" s="19"/>
      <c r="L33" s="19"/>
      <c r="M33" s="119"/>
      <c r="N33" s="119"/>
      <c r="O33" s="119"/>
      <c r="P33" s="119"/>
      <c r="Q33" s="119"/>
      <c r="R33" s="119"/>
      <c r="S33" s="119"/>
      <c r="T33" s="119"/>
      <c r="U33" s="119"/>
      <c r="V33" s="1"/>
      <c r="W33" s="87"/>
      <c r="X33" s="1"/>
      <c r="Y33" s="51"/>
      <c r="Z33" s="51"/>
      <c r="AA33" s="51"/>
      <c r="AB33" s="51"/>
      <c r="AC33" s="51"/>
      <c r="AD33" s="51"/>
    </row>
    <row r="34" spans="1:30" x14ac:dyDescent="0.25">
      <c r="A34" s="61"/>
      <c r="B34" s="87"/>
      <c r="C34" s="1"/>
      <c r="D34" s="87"/>
      <c r="E34" s="88"/>
      <c r="G34" s="1"/>
      <c r="H34" s="1"/>
      <c r="I34" s="1"/>
      <c r="J34" s="19"/>
      <c r="K34" s="19"/>
      <c r="L34" s="19"/>
      <c r="M34" s="119"/>
      <c r="N34" s="119"/>
      <c r="O34" s="119"/>
      <c r="P34" s="119"/>
      <c r="Q34" s="119"/>
      <c r="R34" s="119"/>
      <c r="S34" s="119"/>
      <c r="T34" s="119"/>
      <c r="U34" s="119"/>
      <c r="V34" s="1"/>
      <c r="W34" s="87"/>
      <c r="X34" s="1"/>
      <c r="Y34" s="51"/>
      <c r="Z34" s="51"/>
      <c r="AA34" s="51"/>
      <c r="AB34" s="51"/>
      <c r="AC34" s="51"/>
      <c r="AD34" s="51"/>
    </row>
    <row r="35" spans="1:30" x14ac:dyDescent="0.25">
      <c r="A35" s="61"/>
      <c r="B35" s="87"/>
      <c r="C35" s="1"/>
      <c r="D35" s="87"/>
      <c r="E35" s="88"/>
      <c r="G35" s="1"/>
      <c r="H35" s="1"/>
      <c r="I35" s="1"/>
      <c r="J35" s="19"/>
      <c r="K35" s="19"/>
      <c r="L35" s="19"/>
      <c r="M35" s="119"/>
      <c r="N35" s="119"/>
      <c r="O35" s="119"/>
      <c r="P35" s="119"/>
      <c r="Q35" s="119"/>
      <c r="R35" s="119"/>
      <c r="S35" s="119"/>
      <c r="T35" s="119"/>
      <c r="U35" s="119"/>
      <c r="V35" s="1"/>
      <c r="W35" s="87"/>
      <c r="X35" s="1"/>
      <c r="Y35" s="51"/>
      <c r="Z35" s="51"/>
      <c r="AA35" s="51"/>
      <c r="AB35" s="51"/>
      <c r="AC35" s="51"/>
      <c r="AD35" s="51"/>
    </row>
    <row r="36" spans="1:30" x14ac:dyDescent="0.25">
      <c r="A36" s="61"/>
      <c r="B36" s="87"/>
      <c r="C36" s="1"/>
      <c r="D36" s="87"/>
      <c r="E36" s="88"/>
      <c r="G36" s="1"/>
      <c r="H36" s="1"/>
      <c r="I36" s="1"/>
      <c r="J36" s="19"/>
      <c r="K36" s="19"/>
      <c r="L36" s="19"/>
      <c r="M36" s="119"/>
      <c r="N36" s="119"/>
      <c r="O36" s="119"/>
      <c r="P36" s="119"/>
      <c r="Q36" s="119"/>
      <c r="R36" s="119"/>
      <c r="S36" s="119"/>
      <c r="T36" s="119"/>
      <c r="U36" s="119"/>
      <c r="V36" s="1"/>
      <c r="W36" s="87"/>
      <c r="X36" s="1"/>
      <c r="Y36" s="51"/>
      <c r="Z36" s="51"/>
      <c r="AA36" s="51"/>
      <c r="AB36" s="51"/>
      <c r="AC36" s="51"/>
      <c r="AD36" s="51"/>
    </row>
    <row r="37" spans="1:30" x14ac:dyDescent="0.25">
      <c r="A37" s="61"/>
      <c r="B37" s="87"/>
      <c r="C37" s="1"/>
      <c r="D37" s="87"/>
      <c r="E37" s="88"/>
      <c r="G37" s="1"/>
      <c r="H37" s="1"/>
      <c r="I37" s="1"/>
      <c r="J37" s="19"/>
      <c r="K37" s="19"/>
      <c r="L37" s="19"/>
      <c r="M37" s="119"/>
      <c r="N37" s="119"/>
      <c r="O37" s="119"/>
      <c r="P37" s="119"/>
      <c r="Q37" s="119"/>
      <c r="R37" s="119"/>
      <c r="S37" s="119"/>
      <c r="T37" s="119"/>
      <c r="U37" s="119"/>
      <c r="V37" s="1"/>
      <c r="W37" s="87"/>
      <c r="X37" s="1"/>
      <c r="Y37" s="51"/>
      <c r="Z37" s="51"/>
      <c r="AA37" s="51"/>
      <c r="AB37" s="51"/>
      <c r="AC37" s="51"/>
      <c r="AD37" s="51"/>
    </row>
    <row r="38" spans="1:30" x14ac:dyDescent="0.25">
      <c r="A38" s="61"/>
      <c r="B38" s="87"/>
      <c r="C38" s="1"/>
      <c r="D38" s="87"/>
      <c r="E38" s="88"/>
      <c r="G38" s="1"/>
      <c r="H38" s="1"/>
      <c r="I38" s="1"/>
      <c r="J38" s="19"/>
      <c r="K38" s="19"/>
      <c r="L38" s="19"/>
      <c r="M38" s="119"/>
      <c r="N38" s="119"/>
      <c r="O38" s="119"/>
      <c r="P38" s="119"/>
      <c r="Q38" s="119"/>
      <c r="R38" s="119"/>
      <c r="S38" s="119"/>
      <c r="T38" s="119"/>
      <c r="U38" s="119"/>
      <c r="V38" s="1"/>
      <c r="W38" s="87"/>
      <c r="X38" s="1"/>
      <c r="Y38" s="51"/>
      <c r="Z38" s="51"/>
      <c r="AA38" s="51"/>
      <c r="AB38" s="51"/>
      <c r="AC38" s="51"/>
      <c r="AD38" s="51"/>
    </row>
    <row r="39" spans="1:30" x14ac:dyDescent="0.25">
      <c r="A39" s="61"/>
      <c r="B39" s="87"/>
      <c r="C39" s="1"/>
      <c r="D39" s="87"/>
      <c r="E39" s="88"/>
      <c r="G39" s="1"/>
      <c r="H39" s="1"/>
      <c r="I39" s="1"/>
      <c r="J39" s="19"/>
      <c r="K39" s="19"/>
      <c r="L39" s="19"/>
      <c r="M39" s="119"/>
      <c r="N39" s="119"/>
      <c r="O39" s="119"/>
      <c r="P39" s="119"/>
      <c r="Q39" s="119"/>
      <c r="R39" s="119"/>
      <c r="S39" s="119"/>
      <c r="T39" s="119"/>
      <c r="U39" s="119"/>
      <c r="V39" s="1"/>
      <c r="W39" s="87"/>
      <c r="X39" s="1"/>
      <c r="Y39" s="51"/>
      <c r="Z39" s="51"/>
      <c r="AA39" s="51"/>
      <c r="AB39" s="51"/>
      <c r="AC39" s="51"/>
      <c r="AD39" s="51"/>
    </row>
    <row r="40" spans="1:30" x14ac:dyDescent="0.25">
      <c r="A40" s="61"/>
      <c r="B40" s="87"/>
      <c r="C40" s="1"/>
      <c r="D40" s="87"/>
      <c r="E40" s="88"/>
      <c r="G40" s="1"/>
      <c r="H40" s="1"/>
      <c r="I40" s="1"/>
      <c r="J40" s="19"/>
      <c r="K40" s="19"/>
      <c r="L40" s="19"/>
      <c r="M40" s="119"/>
      <c r="N40" s="119"/>
      <c r="O40" s="119"/>
      <c r="P40" s="119"/>
      <c r="Q40" s="119"/>
      <c r="R40" s="119"/>
      <c r="S40" s="119"/>
      <c r="T40" s="119"/>
      <c r="U40" s="119"/>
      <c r="V40" s="1"/>
      <c r="W40" s="87"/>
      <c r="X40" s="1"/>
      <c r="Y40" s="51"/>
      <c r="Z40" s="51"/>
      <c r="AA40" s="51"/>
      <c r="AB40" s="51"/>
      <c r="AC40" s="51"/>
      <c r="AD40" s="51"/>
    </row>
    <row r="41" spans="1:30" x14ac:dyDescent="0.25">
      <c r="A41" s="61"/>
      <c r="B41" s="87"/>
      <c r="C41" s="1"/>
      <c r="D41" s="87"/>
      <c r="E41" s="88"/>
      <c r="G41" s="1"/>
      <c r="H41" s="1"/>
      <c r="I41" s="1"/>
      <c r="J41" s="19"/>
      <c r="K41" s="19"/>
      <c r="L41" s="19"/>
      <c r="M41" s="119"/>
      <c r="N41" s="119"/>
      <c r="O41" s="119"/>
      <c r="P41" s="119"/>
      <c r="Q41" s="119"/>
      <c r="R41" s="119"/>
      <c r="S41" s="119"/>
      <c r="T41" s="119"/>
      <c r="U41" s="119"/>
      <c r="V41" s="1"/>
      <c r="W41" s="87"/>
      <c r="X41" s="1"/>
      <c r="Y41" s="51"/>
      <c r="Z41" s="51"/>
      <c r="AA41" s="51"/>
      <c r="AB41" s="51"/>
      <c r="AC41" s="51"/>
      <c r="AD41" s="51"/>
    </row>
    <row r="42" spans="1:30" x14ac:dyDescent="0.25">
      <c r="A42" s="61"/>
      <c r="B42" s="87"/>
      <c r="C42" s="1"/>
      <c r="D42" s="87"/>
      <c r="E42" s="88"/>
      <c r="G42" s="1"/>
      <c r="H42" s="1"/>
      <c r="I42" s="1"/>
      <c r="J42" s="19"/>
      <c r="K42" s="19"/>
      <c r="L42" s="19"/>
      <c r="M42" s="119"/>
      <c r="N42" s="119"/>
      <c r="O42" s="119"/>
      <c r="P42" s="119"/>
      <c r="Q42" s="119"/>
      <c r="R42" s="119"/>
      <c r="S42" s="119"/>
      <c r="T42" s="119"/>
      <c r="U42" s="119"/>
      <c r="V42" s="1"/>
      <c r="W42" s="87"/>
      <c r="X42" s="1"/>
      <c r="Y42" s="51"/>
      <c r="Z42" s="51"/>
      <c r="AA42" s="51"/>
      <c r="AB42" s="51"/>
      <c r="AC42" s="51"/>
      <c r="AD42" s="51"/>
    </row>
    <row r="43" spans="1:30" x14ac:dyDescent="0.25">
      <c r="A43" s="61"/>
      <c r="B43" s="87"/>
      <c r="C43" s="1"/>
      <c r="D43" s="87"/>
      <c r="E43" s="88"/>
      <c r="G43" s="1"/>
      <c r="H43" s="1"/>
      <c r="I43" s="1"/>
      <c r="J43" s="19"/>
      <c r="K43" s="19"/>
      <c r="L43" s="19"/>
      <c r="M43" s="119"/>
      <c r="N43" s="119"/>
      <c r="O43" s="119"/>
      <c r="P43" s="119"/>
      <c r="Q43" s="119"/>
      <c r="R43" s="119"/>
      <c r="S43" s="119"/>
      <c r="T43" s="119"/>
      <c r="U43" s="119"/>
      <c r="V43" s="1"/>
      <c r="W43" s="87"/>
      <c r="X43" s="1"/>
      <c r="Y43" s="51"/>
      <c r="Z43" s="51"/>
      <c r="AA43" s="51"/>
      <c r="AB43" s="51"/>
      <c r="AC43" s="51"/>
      <c r="AD43" s="51"/>
    </row>
    <row r="44" spans="1:30" x14ac:dyDescent="0.25">
      <c r="A44" s="61"/>
      <c r="B44" s="87"/>
      <c r="C44" s="1"/>
      <c r="D44" s="87"/>
      <c r="E44" s="88"/>
      <c r="G44" s="1"/>
      <c r="H44" s="1"/>
      <c r="I44" s="1"/>
      <c r="J44" s="19"/>
      <c r="K44" s="19"/>
      <c r="L44" s="19"/>
      <c r="M44" s="119"/>
      <c r="N44" s="119"/>
      <c r="O44" s="119"/>
      <c r="P44" s="119"/>
      <c r="Q44" s="119"/>
      <c r="R44" s="119"/>
      <c r="S44" s="119"/>
      <c r="T44" s="119"/>
      <c r="U44" s="119"/>
      <c r="V44" s="1"/>
      <c r="W44" s="87"/>
      <c r="X44" s="1"/>
      <c r="Y44" s="51"/>
      <c r="Z44" s="51"/>
      <c r="AA44" s="51"/>
      <c r="AB44" s="51"/>
      <c r="AC44" s="51"/>
      <c r="AD44" s="51"/>
    </row>
    <row r="45" spans="1:30" x14ac:dyDescent="0.25">
      <c r="A45" s="61"/>
      <c r="B45" s="87"/>
      <c r="C45" s="1"/>
      <c r="D45" s="87"/>
      <c r="E45" s="88"/>
      <c r="G45" s="1"/>
      <c r="H45" s="1"/>
      <c r="I45" s="1"/>
      <c r="J45" s="19"/>
      <c r="K45" s="19"/>
      <c r="L45" s="19"/>
      <c r="M45" s="119"/>
      <c r="N45" s="119"/>
      <c r="O45" s="119"/>
      <c r="P45" s="119"/>
      <c r="Q45" s="119"/>
      <c r="R45" s="119"/>
      <c r="S45" s="119"/>
      <c r="T45" s="119"/>
      <c r="U45" s="119"/>
      <c r="V45" s="1"/>
      <c r="W45" s="87"/>
      <c r="X45" s="1"/>
      <c r="Y45" s="51"/>
      <c r="Z45" s="51"/>
      <c r="AA45" s="51"/>
      <c r="AB45" s="51"/>
      <c r="AC45" s="51"/>
      <c r="AD45" s="51"/>
    </row>
    <row r="46" spans="1:30" x14ac:dyDescent="0.25">
      <c r="A46" s="61"/>
      <c r="B46" s="87"/>
      <c r="C46" s="1"/>
      <c r="D46" s="87"/>
      <c r="E46" s="88"/>
      <c r="G46" s="1"/>
      <c r="H46" s="1"/>
      <c r="I46" s="1"/>
      <c r="J46" s="19"/>
      <c r="K46" s="19"/>
      <c r="L46" s="19"/>
      <c r="M46" s="119"/>
      <c r="N46" s="119"/>
      <c r="O46" s="119"/>
      <c r="P46" s="119"/>
      <c r="Q46" s="119"/>
      <c r="R46" s="119"/>
      <c r="S46" s="119"/>
      <c r="T46" s="119"/>
      <c r="U46" s="119"/>
      <c r="V46" s="1"/>
      <c r="W46" s="87"/>
      <c r="X46" s="1"/>
      <c r="Y46" s="51"/>
      <c r="Z46" s="51"/>
      <c r="AA46" s="51"/>
      <c r="AB46" s="51"/>
      <c r="AC46" s="51"/>
      <c r="AD46" s="51"/>
    </row>
    <row r="47" spans="1:30" x14ac:dyDescent="0.25">
      <c r="A47" s="61"/>
      <c r="B47" s="87"/>
      <c r="C47" s="1"/>
      <c r="D47" s="87"/>
      <c r="E47" s="88"/>
      <c r="G47" s="1"/>
      <c r="H47" s="1"/>
      <c r="I47" s="1"/>
      <c r="J47" s="19"/>
      <c r="K47" s="19"/>
      <c r="L47" s="19"/>
      <c r="M47" s="119"/>
      <c r="N47" s="119"/>
      <c r="O47" s="119"/>
      <c r="P47" s="119"/>
      <c r="Q47" s="119"/>
      <c r="R47" s="119"/>
      <c r="S47" s="119"/>
      <c r="T47" s="119"/>
      <c r="U47" s="119"/>
      <c r="V47" s="1"/>
      <c r="W47" s="87"/>
      <c r="X47" s="1"/>
      <c r="Y47" s="51"/>
      <c r="Z47" s="51"/>
      <c r="AA47" s="51"/>
      <c r="AB47" s="51"/>
      <c r="AC47" s="51"/>
      <c r="AD47" s="51"/>
    </row>
    <row r="48" spans="1:30" x14ac:dyDescent="0.25">
      <c r="A48" s="61"/>
      <c r="B48" s="87"/>
      <c r="C48" s="1"/>
      <c r="D48" s="87"/>
      <c r="E48" s="88"/>
      <c r="G48" s="1"/>
      <c r="H48" s="1"/>
      <c r="I48" s="1"/>
      <c r="J48" s="19"/>
      <c r="K48" s="19"/>
      <c r="L48" s="19"/>
      <c r="M48" s="119"/>
      <c r="N48" s="119"/>
      <c r="O48" s="119"/>
      <c r="P48" s="119"/>
      <c r="Q48" s="119"/>
      <c r="R48" s="119"/>
      <c r="S48" s="119"/>
      <c r="T48" s="119"/>
      <c r="U48" s="119"/>
      <c r="V48" s="1"/>
      <c r="W48" s="87"/>
      <c r="X48" s="1"/>
      <c r="Y48" s="51"/>
      <c r="Z48" s="51"/>
      <c r="AA48" s="51"/>
      <c r="AB48" s="51"/>
      <c r="AC48" s="51"/>
      <c r="AD48" s="51"/>
    </row>
    <row r="49" spans="1:30" x14ac:dyDescent="0.25">
      <c r="A49" s="61"/>
      <c r="B49" s="87"/>
      <c r="C49" s="1"/>
      <c r="D49" s="87"/>
      <c r="E49" s="88"/>
      <c r="G49" s="1"/>
      <c r="H49" s="1"/>
      <c r="I49" s="1"/>
      <c r="J49" s="19"/>
      <c r="K49" s="19"/>
      <c r="L49" s="19"/>
      <c r="M49" s="119"/>
      <c r="N49" s="119"/>
      <c r="O49" s="119"/>
      <c r="P49" s="119"/>
      <c r="Q49" s="119"/>
      <c r="R49" s="119"/>
      <c r="S49" s="119"/>
      <c r="T49" s="119"/>
      <c r="U49" s="119"/>
      <c r="V49" s="1"/>
      <c r="W49" s="87"/>
      <c r="X49" s="1"/>
      <c r="Y49" s="51"/>
      <c r="Z49" s="51"/>
      <c r="AA49" s="51"/>
      <c r="AB49" s="51"/>
      <c r="AC49" s="51"/>
      <c r="AD49" s="51"/>
    </row>
    <row r="50" spans="1:30" x14ac:dyDescent="0.25">
      <c r="A50" s="61"/>
      <c r="B50" s="87"/>
      <c r="C50" s="1"/>
      <c r="D50" s="87"/>
      <c r="E50" s="88"/>
      <c r="G50" s="1"/>
      <c r="H50" s="1"/>
      <c r="I50" s="1"/>
      <c r="J50" s="19"/>
      <c r="K50" s="19"/>
      <c r="L50" s="19"/>
      <c r="M50" s="119"/>
      <c r="N50" s="119"/>
      <c r="O50" s="119"/>
      <c r="P50" s="119"/>
      <c r="Q50" s="119"/>
      <c r="R50" s="119"/>
      <c r="S50" s="119"/>
      <c r="T50" s="119"/>
      <c r="U50" s="119"/>
      <c r="V50" s="1"/>
      <c r="W50" s="87"/>
      <c r="X50" s="1"/>
      <c r="Y50" s="51"/>
      <c r="Z50" s="51"/>
      <c r="AA50" s="51"/>
      <c r="AB50" s="51"/>
      <c r="AC50" s="51"/>
      <c r="AD50" s="51"/>
    </row>
    <row r="51" spans="1:30" x14ac:dyDescent="0.25">
      <c r="A51" s="61"/>
      <c r="B51" s="87"/>
      <c r="C51" s="1"/>
      <c r="D51" s="87"/>
      <c r="E51" s="88"/>
      <c r="G51" s="1"/>
      <c r="H51" s="1"/>
      <c r="I51" s="1"/>
      <c r="J51" s="19"/>
      <c r="K51" s="19"/>
      <c r="L51" s="19"/>
      <c r="M51" s="119"/>
      <c r="N51" s="119"/>
      <c r="O51" s="119"/>
      <c r="P51" s="119"/>
      <c r="Q51" s="119"/>
      <c r="R51" s="119"/>
      <c r="S51" s="119"/>
      <c r="T51" s="119"/>
      <c r="U51" s="119"/>
      <c r="V51" s="1"/>
      <c r="W51" s="87"/>
      <c r="X51" s="1"/>
      <c r="Y51" s="51"/>
      <c r="Z51" s="51"/>
      <c r="AA51" s="51"/>
      <c r="AB51" s="51"/>
      <c r="AC51" s="51"/>
      <c r="AD51" s="51"/>
    </row>
    <row r="52" spans="1:30" x14ac:dyDescent="0.25">
      <c r="A52" s="61"/>
      <c r="B52" s="87"/>
      <c r="C52" s="1"/>
      <c r="D52" s="87"/>
      <c r="E52" s="88"/>
      <c r="G52" s="1"/>
      <c r="H52" s="1"/>
      <c r="I52" s="1"/>
      <c r="J52" s="19"/>
      <c r="K52" s="19"/>
      <c r="L52" s="19"/>
      <c r="M52" s="119"/>
      <c r="N52" s="119"/>
      <c r="O52" s="119"/>
      <c r="P52" s="119"/>
      <c r="Q52" s="119"/>
      <c r="R52" s="119"/>
      <c r="S52" s="119"/>
      <c r="T52" s="119"/>
      <c r="U52" s="119"/>
      <c r="V52" s="1"/>
      <c r="W52" s="87"/>
      <c r="X52" s="1"/>
      <c r="Y52" s="51"/>
      <c r="Z52" s="51"/>
      <c r="AA52" s="51"/>
      <c r="AB52" s="51"/>
      <c r="AC52" s="51"/>
      <c r="AD52" s="51"/>
    </row>
    <row r="53" spans="1:30" x14ac:dyDescent="0.25">
      <c r="A53" s="61"/>
      <c r="B53" s="87"/>
      <c r="C53" s="1"/>
      <c r="D53" s="87"/>
      <c r="E53" s="88"/>
      <c r="G53" s="1"/>
      <c r="H53" s="1"/>
      <c r="I53" s="1"/>
      <c r="J53" s="19"/>
      <c r="K53" s="19"/>
      <c r="L53" s="19"/>
      <c r="M53" s="119"/>
      <c r="N53" s="119"/>
      <c r="O53" s="119"/>
      <c r="P53" s="119"/>
      <c r="Q53" s="119"/>
      <c r="R53" s="119"/>
      <c r="S53" s="119"/>
      <c r="T53" s="119"/>
      <c r="U53" s="119"/>
      <c r="V53" s="1"/>
      <c r="W53" s="87"/>
      <c r="X53" s="1"/>
      <c r="Y53" s="51"/>
      <c r="Z53" s="51"/>
      <c r="AA53" s="51"/>
      <c r="AB53" s="51"/>
      <c r="AC53" s="51"/>
      <c r="AD53" s="51"/>
    </row>
    <row r="54" spans="1:30" x14ac:dyDescent="0.25">
      <c r="A54" s="61"/>
      <c r="B54" s="87"/>
      <c r="C54" s="1"/>
      <c r="D54" s="87"/>
      <c r="E54" s="88"/>
      <c r="G54" s="1"/>
      <c r="H54" s="1"/>
      <c r="I54" s="1"/>
      <c r="J54" s="19"/>
      <c r="K54" s="19"/>
      <c r="L54" s="19"/>
      <c r="M54" s="119"/>
      <c r="N54" s="119"/>
      <c r="O54" s="119"/>
      <c r="P54" s="119"/>
      <c r="Q54" s="119"/>
      <c r="R54" s="119"/>
      <c r="S54" s="119"/>
      <c r="T54" s="119"/>
      <c r="U54" s="119"/>
      <c r="V54" s="1"/>
      <c r="W54" s="87"/>
      <c r="X54" s="1"/>
      <c r="Y54" s="51"/>
      <c r="Z54" s="51"/>
      <c r="AA54" s="51"/>
      <c r="AB54" s="51"/>
      <c r="AC54" s="51"/>
      <c r="AD54" s="51"/>
    </row>
  </sheetData>
  <sortState xmlns:xlrd2="http://schemas.microsoft.com/office/spreadsheetml/2017/richdata2"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2024-12-04T08:39:21Z</dcterms:modified>
</cp:coreProperties>
</file>